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paragonadvisory.sharepoint.com/sites/Progettiincorso/Documenti condivisi/Regione Siciliana TPL/WIP/Documento per la consultazione/"/>
    </mc:Choice>
  </mc:AlternateContent>
  <xr:revisionPtr revIDLastSave="113" documentId="11_2A41907DF2D20D6357ACF2E58E5586292FA29DAA" xr6:coauthVersionLast="47" xr6:coauthVersionMax="47" xr10:uidLastSave="{89896D71-F04C-48B9-97E0-82B3D9E77E4C}"/>
  <bookViews>
    <workbookView xWindow="28680" yWindow="-120" windowWidth="29040" windowHeight="15720" activeTab="3" xr2:uid="{00000000-000D-0000-FFFF-FFFF00000000}"/>
  </bookViews>
  <sheets>
    <sheet name="Personale2022_1" sheetId="2" r:id="rId1"/>
    <sheet name="Personale2022_2" sheetId="3" r:id="rId2"/>
    <sheet name="Personale2022_3" sheetId="4" r:id="rId3"/>
    <sheet name="Personale2022_4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80" i="2" l="1"/>
  <c r="V279" i="2"/>
  <c r="V278" i="2"/>
  <c r="V277" i="2"/>
  <c r="V276" i="2"/>
  <c r="V275" i="2"/>
  <c r="V274" i="2"/>
  <c r="V273" i="2"/>
  <c r="V272" i="2"/>
  <c r="V271" i="2"/>
  <c r="V270" i="2"/>
  <c r="V269" i="2"/>
  <c r="V268" i="2"/>
  <c r="V267" i="2"/>
  <c r="V266" i="2"/>
  <c r="V265" i="2"/>
  <c r="V264" i="2"/>
  <c r="V263" i="2"/>
  <c r="V262" i="2"/>
  <c r="V261" i="2"/>
  <c r="V260" i="2"/>
  <c r="V259" i="2"/>
  <c r="V258" i="2"/>
  <c r="V257" i="2"/>
  <c r="V256" i="2"/>
  <c r="V255" i="2"/>
  <c r="V254" i="2"/>
  <c r="V253" i="2"/>
  <c r="V252" i="2"/>
  <c r="V251" i="2"/>
  <c r="V250" i="2"/>
  <c r="V249" i="2"/>
  <c r="V248" i="2"/>
  <c r="V247" i="2"/>
  <c r="V246" i="2"/>
  <c r="V245" i="2"/>
  <c r="V244" i="2"/>
  <c r="V243" i="2"/>
  <c r="V242" i="2"/>
  <c r="V241" i="2"/>
  <c r="V240" i="2"/>
  <c r="V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V4" i="2"/>
  <c r="V3" i="2"/>
  <c r="V2" i="2"/>
  <c r="P90" i="4"/>
</calcChain>
</file>

<file path=xl/sharedStrings.xml><?xml version="1.0" encoding="utf-8"?>
<sst xmlns="http://schemas.openxmlformats.org/spreadsheetml/2006/main" count="8837" uniqueCount="941">
  <si>
    <r>
      <rPr>
        <b/>
        <sz val="9"/>
        <color rgb="FF000000"/>
        <rFont val="Arial"/>
        <family val="2"/>
      </rPr>
      <t>Nr.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matricola</t>
    </r>
  </si>
  <si>
    <r>
      <rPr>
        <b/>
        <sz val="9"/>
        <color rgb="FF000000"/>
        <rFont val="Arial"/>
        <family val="2"/>
      </rPr>
      <t>Data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di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assunzione</t>
    </r>
  </si>
  <si>
    <r>
      <rPr>
        <b/>
        <sz val="9"/>
        <color rgb="FF000000"/>
        <rFont val="Arial"/>
        <family val="2"/>
      </rPr>
      <t>Sede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di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lavoro</t>
    </r>
  </si>
  <si>
    <r>
      <rPr>
        <b/>
        <sz val="9"/>
        <color rgb="FF000000"/>
        <rFont val="Arial"/>
        <family val="2"/>
      </rPr>
      <t>Categoria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di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attività</t>
    </r>
  </si>
  <si>
    <r>
      <rPr>
        <b/>
        <sz val="9"/>
        <color rgb="FF000000"/>
        <rFont val="Arial"/>
        <family val="2"/>
      </rPr>
      <t>Livello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professionale/area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professionale</t>
    </r>
  </si>
  <si>
    <r>
      <rPr>
        <b/>
        <sz val="9"/>
        <color rgb="FF000000"/>
        <rFont val="Arial"/>
        <family val="2"/>
      </rPr>
      <t>Figura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professionale/qualifica</t>
    </r>
  </si>
  <si>
    <r>
      <rPr>
        <b/>
        <sz val="9"/>
        <color rgb="FF000000"/>
        <rFont val="Arial"/>
        <family val="2"/>
      </rPr>
      <t>Eventuali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inidoneità</t>
    </r>
  </si>
  <si>
    <r>
      <rPr>
        <b/>
        <sz val="9"/>
        <color rgb="FF000000"/>
        <rFont val="Arial"/>
        <family val="2"/>
      </rPr>
      <t>Abilitazioni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possedute</t>
    </r>
  </si>
  <si>
    <r>
      <rPr>
        <b/>
        <sz val="9"/>
        <color rgb="FF000000"/>
        <rFont val="Arial"/>
        <family val="2"/>
      </rPr>
      <t>Parametro/posizione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retributiva</t>
    </r>
  </si>
  <si>
    <r>
      <rPr>
        <b/>
        <sz val="9"/>
        <color rgb="FF000000"/>
        <rFont val="Arial"/>
        <family val="2"/>
      </rPr>
      <t>Tipologia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di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contratto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(tempo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indeterminato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/determinato/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altro)</t>
    </r>
  </si>
  <si>
    <r>
      <rPr>
        <b/>
        <sz val="9"/>
        <color rgb="FF000000"/>
        <rFont val="Arial"/>
        <family val="2"/>
      </rPr>
      <t>Tempo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pieno/parziale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(indicare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percentuale)</t>
    </r>
  </si>
  <si>
    <r>
      <rPr>
        <b/>
        <sz val="9"/>
        <color rgb="FF000000"/>
        <rFont val="Arial"/>
        <family val="2"/>
      </rPr>
      <t>Scadenza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(se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applicabile)</t>
    </r>
  </si>
  <si>
    <r>
      <rPr>
        <b/>
        <sz val="9"/>
        <color rgb="FF000000"/>
        <rFont val="Arial"/>
        <family val="2"/>
      </rPr>
      <t>Trattamento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economico: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costo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complessivo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annuo</t>
    </r>
  </si>
  <si>
    <r>
      <rPr>
        <b/>
        <sz val="9"/>
        <color rgb="FF000000"/>
        <rFont val="Arial"/>
        <family val="2"/>
      </rPr>
      <t>Ore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anno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servizio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effettivo</t>
    </r>
  </si>
  <si>
    <t>% di impiego sul servizio extraurbano</t>
  </si>
  <si>
    <t>TFR accumulato</t>
  </si>
  <si>
    <t>SCIARA</t>
  </si>
  <si>
    <t>AUTOLINEE</t>
  </si>
  <si>
    <t>AREA GESTIONALE E PROFESSIOALE</t>
  </si>
  <si>
    <t>IMPIEGATA AMMIN.</t>
  </si>
  <si>
    <t>INDETERMINATO</t>
  </si>
  <si>
    <t>P.TIME 72%</t>
  </si>
  <si>
    <t>ADDETTO ALLA GUIDA E MOVIMENTO</t>
  </si>
  <si>
    <t>AUTISTA</t>
  </si>
  <si>
    <t>PAT. CQC</t>
  </si>
  <si>
    <t>DETERMINATO</t>
  </si>
  <si>
    <t>TEMPO PIENO</t>
  </si>
  <si>
    <t>P.TIME 26%</t>
  </si>
  <si>
    <t>01.04.2022</t>
  </si>
  <si>
    <t>20.04.2022</t>
  </si>
  <si>
    <t>P.TIME 46%</t>
  </si>
  <si>
    <t>31.05.2022</t>
  </si>
  <si>
    <t>TEMPO PENO</t>
  </si>
  <si>
    <t>CEFALU'</t>
  </si>
  <si>
    <t>AUTOFERROTR.</t>
  </si>
  <si>
    <t>PARAMETRO 250</t>
  </si>
  <si>
    <t>CAPO UN.ORG.TECN.</t>
  </si>
  <si>
    <t>TEMPO INDETERMINATO</t>
  </si>
  <si>
    <t>PARAMETRO 183</t>
  </si>
  <si>
    <t>OP.ESERCIZIO</t>
  </si>
  <si>
    <t>PARAMETRO 175</t>
  </si>
  <si>
    <t>PARAMETRO 140</t>
  </si>
  <si>
    <t>OPER.QUALIF.UFFICIO</t>
  </si>
  <si>
    <t>TEMPO PARZIALE 60%</t>
  </si>
  <si>
    <t>TEMPO DETERMINATO</t>
  </si>
  <si>
    <t>PARAMETRO 158</t>
  </si>
  <si>
    <t>06/04/1991</t>
  </si>
  <si>
    <t>MARSALA</t>
  </si>
  <si>
    <t>TPL</t>
  </si>
  <si>
    <t>OPERATORE D'ESERCIZIO</t>
  </si>
  <si>
    <t>-</t>
  </si>
  <si>
    <t>PATENTE - CQC</t>
  </si>
  <si>
    <t>P183</t>
  </si>
  <si>
    <t>10/06/1991</t>
  </si>
  <si>
    <t>OFFICINA</t>
  </si>
  <si>
    <t>OPERAIO QUALIFICATO OFFICINA</t>
  </si>
  <si>
    <t>P160</t>
  </si>
  <si>
    <t>01/02/1992</t>
  </si>
  <si>
    <t>01/03/1992</t>
  </si>
  <si>
    <t>13/05/1995</t>
  </si>
  <si>
    <t>09/04/1996</t>
  </si>
  <si>
    <t>12/03/1997</t>
  </si>
  <si>
    <t>26/04/1997</t>
  </si>
  <si>
    <t>02/03/1998</t>
  </si>
  <si>
    <t>CAPO MOVIMENTO</t>
  </si>
  <si>
    <t>ADDETTO AL MOVIMENTO</t>
  </si>
  <si>
    <t>P193</t>
  </si>
  <si>
    <t>01/02/1999</t>
  </si>
  <si>
    <t>P175</t>
  </si>
  <si>
    <t>08/11/1999</t>
  </si>
  <si>
    <t>CAMPOBELLO DI MAZARA</t>
  </si>
  <si>
    <t>17/11/1999</t>
  </si>
  <si>
    <t>04/02/2002</t>
  </si>
  <si>
    <t>04/06/2002</t>
  </si>
  <si>
    <t>24/07/2002</t>
  </si>
  <si>
    <t>07/01/2003</t>
  </si>
  <si>
    <t>01/12/2003</t>
  </si>
  <si>
    <t>02/12/2003</t>
  </si>
  <si>
    <t>02/01/2004</t>
  </si>
  <si>
    <t>P158</t>
  </si>
  <si>
    <t>01/04/2004</t>
  </si>
  <si>
    <t>02/08/2004</t>
  </si>
  <si>
    <t>05/08/2004</t>
  </si>
  <si>
    <t>01/09/2004</t>
  </si>
  <si>
    <t>05/04/2006</t>
  </si>
  <si>
    <t>PALERMO</t>
  </si>
  <si>
    <t>25/10/2006</t>
  </si>
  <si>
    <t>23/03/2009</t>
  </si>
  <si>
    <t>11/04/2009</t>
  </si>
  <si>
    <t>12/09/1987</t>
  </si>
  <si>
    <t>AMMINISTRAZIONE</t>
  </si>
  <si>
    <t>PREPOSTO ALL'ESERCIZIO</t>
  </si>
  <si>
    <t>P250</t>
  </si>
  <si>
    <t>01/04/1988</t>
  </si>
  <si>
    <t>SPEC.TECNICO AMMINISTRATIVO</t>
  </si>
  <si>
    <t>23/02/2010</t>
  </si>
  <si>
    <t>03/08/2010</t>
  </si>
  <si>
    <t>LAVAGGISTA</t>
  </si>
  <si>
    <t>22/11/2010</t>
  </si>
  <si>
    <t>01/12/2010</t>
  </si>
  <si>
    <t>01/10/1997</t>
  </si>
  <si>
    <t>OPERATORE QUALIFICATO D'UFFICIO</t>
  </si>
  <si>
    <t>P140</t>
  </si>
  <si>
    <t>09/10/2000</t>
  </si>
  <si>
    <t>COLLABORATORE D'UFFICIO</t>
  </si>
  <si>
    <t>06/03/2013</t>
  </si>
  <si>
    <t>16/06/2014</t>
  </si>
  <si>
    <t>06/06/2016</t>
  </si>
  <si>
    <t>APPRENDISTA MECCANICO</t>
  </si>
  <si>
    <t>P130</t>
  </si>
  <si>
    <t>20/08/2004</t>
  </si>
  <si>
    <t>OPERATORE D'UFFICIO</t>
  </si>
  <si>
    <t>P155</t>
  </si>
  <si>
    <t>02/11/2022</t>
  </si>
  <si>
    <t>11/08/2009</t>
  </si>
  <si>
    <t>Terrasini</t>
  </si>
  <si>
    <t>Autoferrotranvieri</t>
  </si>
  <si>
    <t>Operaio</t>
  </si>
  <si>
    <t>CQC</t>
  </si>
  <si>
    <t>Tempo Indeterminato</t>
  </si>
  <si>
    <t>Tempo pieno</t>
  </si>
  <si>
    <t>Part time  38,67 %</t>
  </si>
  <si>
    <t>Impiegato</t>
  </si>
  <si>
    <t>Tempo Determinato</t>
  </si>
  <si>
    <t>VALLEDOLMO</t>
  </si>
  <si>
    <t>ADDETTI ALLA GUIDA E MOVIMENTO</t>
  </si>
  <si>
    <t>PATENTE D/CQC</t>
  </si>
  <si>
    <t>AREA GESTIONALE E PROFESSIONALE</t>
  </si>
  <si>
    <t>CAPO UNITA' ORGAN.</t>
  </si>
  <si>
    <t xml:space="preserve">LAUREA – PATENTE D/CQC </t>
  </si>
  <si>
    <t>PART- TIME</t>
  </si>
  <si>
    <t>Montemaggiore B.</t>
  </si>
  <si>
    <t>PARTIME 65,41</t>
  </si>
  <si>
    <t>FULL TIME</t>
  </si>
  <si>
    <t>CERDA</t>
  </si>
  <si>
    <t>IMPIEGATO AMMIN.</t>
  </si>
  <si>
    <t>DIPLOMA SUPERIORE</t>
  </si>
  <si>
    <t>PARTIME  61,54</t>
  </si>
  <si>
    <t>P.TIME 64,11%</t>
  </si>
  <si>
    <t>P.TIME 51,30%</t>
  </si>
  <si>
    <t>49.31.00</t>
  </si>
  <si>
    <t>//</t>
  </si>
  <si>
    <t>Parametro 140</t>
  </si>
  <si>
    <t>Tempo Pieno</t>
  </si>
  <si>
    <t>CACCAMO</t>
  </si>
  <si>
    <t xml:space="preserve">OPERATORE ESERCIZIO </t>
  </si>
  <si>
    <t>Part time  64,10 %</t>
  </si>
  <si>
    <t>\</t>
  </si>
  <si>
    <t>C/MARE DEL GOLFO</t>
  </si>
  <si>
    <t>RESPONSABILE TECNICO</t>
  </si>
  <si>
    <t>IMPIEGATO DI CONCETTO</t>
  </si>
  <si>
    <t>ADDETTO ALLA GUIDA</t>
  </si>
  <si>
    <t>ADDETTO ALLA MANUTENZIONE</t>
  </si>
  <si>
    <t>OPERATORE QUALIFICATO</t>
  </si>
  <si>
    <t>IMP.SEGR.NOT.CONTA</t>
  </si>
  <si>
    <t>SAN VITO LO CAPO</t>
  </si>
  <si>
    <t>ADDETTO AL LAVAGGIO</t>
  </si>
  <si>
    <t>Palermo</t>
  </si>
  <si>
    <t>addetti alla guida e movimento</t>
  </si>
  <si>
    <t>Area professionale 2ª – Mansioni di coordinamento e specialistiche
/ Area operativa Esercizio: Sezione Automobilistico, filoviario e tranviario</t>
  </si>
  <si>
    <t>Coordinatore di esercizio - Operaio</t>
  </si>
  <si>
    <t>tempo indeterminato</t>
  </si>
  <si>
    <t>Addetto all'esercizio - Operaio</t>
  </si>
  <si>
    <t>Area professionale 3ª - Mansioni operative / Area operativa esercizio: sezione automobilistico, filoviario e tranviario</t>
  </si>
  <si>
    <t>Operatore di esercizio - Operaio</t>
  </si>
  <si>
    <t>Abilitazioni previste dalla legge per lo svolgimento della mansione di operatore di esercizio</t>
  </si>
  <si>
    <t>altri addetti (amministrazione, sistemi informativi…)</t>
  </si>
  <si>
    <t>Area professionale 3ª - Mansioni operative / Area operativa: amministrazione e servizi</t>
  </si>
  <si>
    <t>Operatore qualificato di ufficio</t>
  </si>
  <si>
    <t>Paceco</t>
  </si>
  <si>
    <t>Trapani</t>
  </si>
  <si>
    <t>addetti alla manutenzione (incluso pulizie)</t>
  </si>
  <si>
    <t>Area professionale 3ª - Mansioni operative / Area operativa: Manutenzione, Impianti ed
officine</t>
  </si>
  <si>
    <t>Operatore certificatore - Operaio</t>
  </si>
  <si>
    <t>Partinico</t>
  </si>
  <si>
    <t>Alcamo</t>
  </si>
  <si>
    <t>Area Professionale 1°: mansioni gestionali e professionali</t>
  </si>
  <si>
    <t>Responsabile unità amministrativa/tecnica complessa - Impiegato</t>
  </si>
  <si>
    <t>Area professionale 2ª – Mansioni di coordinamento e specialistiche
/ Area operativa:
amministrazione e servizi</t>
  </si>
  <si>
    <t>Coordinatore di ufficio - Impiegato</t>
  </si>
  <si>
    <t>Capo unità organizzativa amm./tecnica - Impiegato</t>
  </si>
  <si>
    <t>Camporeale</t>
  </si>
  <si>
    <t>Borgetto</t>
  </si>
  <si>
    <t>Trappeto</t>
  </si>
  <si>
    <t>Operatore tecnico - Operaio</t>
  </si>
  <si>
    <t>Collaboratore di ufficio</t>
  </si>
  <si>
    <t>Abilitazione alla professione di dottore commercialista e
revisore legale</t>
  </si>
  <si>
    <t>Balestrate</t>
  </si>
  <si>
    <t>Specialista tecnico/amministrativo - Impiegato</t>
  </si>
  <si>
    <t>Abilitazione alla professione di dottore
commercialista</t>
  </si>
  <si>
    <t>Misilmeri (PA)</t>
  </si>
  <si>
    <t>Nessuna</t>
  </si>
  <si>
    <t>Area professionale 2ª – Mansioni di coordinamento e specialistiche / Area operativa Esercizio: Sezione Automobilistico, filoviario e tranviario</t>
  </si>
  <si>
    <t>Area professionale 3ª - Mansioni operative / Area operativa: Manutenzione, Impianti
ed officine</t>
  </si>
  <si>
    <t>Area professionale 2ª – Mansioni di coordinamento e specialistiche / Area operativa: amministrazione e servizi</t>
  </si>
  <si>
    <t>altri addetti (amministrazione, sistemi
informativi…)</t>
  </si>
  <si>
    <t>tempo determinato</t>
  </si>
  <si>
    <t>OPERAIO</t>
  </si>
  <si>
    <t xml:space="preserve">OPERATORE DI ESERCIZIO </t>
  </si>
  <si>
    <t>PAR 183</t>
  </si>
  <si>
    <t>Tempo indeterminato</t>
  </si>
  <si>
    <t>COSTO 2022 --&gt;</t>
  </si>
  <si>
    <t>PAR 184</t>
  </si>
  <si>
    <t>PAR 140</t>
  </si>
  <si>
    <t>IMPIEGATO</t>
  </si>
  <si>
    <t>PAR230</t>
  </si>
  <si>
    <t>PAR250</t>
  </si>
  <si>
    <t>CALTANISSETTA</t>
  </si>
  <si>
    <t>IMPIEGATA</t>
  </si>
  <si>
    <t>Tempo parziale 54,49%</t>
  </si>
  <si>
    <t>Tempo determinato</t>
  </si>
  <si>
    <t>PAR 141</t>
  </si>
  <si>
    <t>Tempo parziale 66,67%</t>
  </si>
  <si>
    <t>ADDETTO ALLE PULIZIE</t>
  </si>
  <si>
    <t>PAR 100</t>
  </si>
  <si>
    <t>LAVORO INTERMITTENTE</t>
  </si>
  <si>
    <t>PAR 175</t>
  </si>
  <si>
    <t>MECCANICO</t>
  </si>
  <si>
    <t>C2</t>
  </si>
  <si>
    <t>AUTISTA AUTOBUS</t>
  </si>
  <si>
    <t>CONTESSA ENTELLINA</t>
  </si>
  <si>
    <t>TRASPORTO PASSEGGERI</t>
  </si>
  <si>
    <t>AREA 3 POS 1</t>
  </si>
  <si>
    <t>OPERATORE DI ESERCIZIO</t>
  </si>
  <si>
    <t xml:space="preserve"> TRASPORTO PASSEGGERI</t>
  </si>
  <si>
    <t>AREA 3 POS 4</t>
  </si>
  <si>
    <t>AREA 3 POS 3</t>
  </si>
  <si>
    <t>TRASPORTOPASSEGGERI</t>
  </si>
  <si>
    <t>COLLABORATORE AMMINISTRATIVO</t>
  </si>
  <si>
    <t>OPERATORE DI ESERZIO</t>
  </si>
  <si>
    <t>CASTELLAMMARE DEL GOLFO (TP)</t>
  </si>
  <si>
    <t>AREA3</t>
  </si>
  <si>
    <t>OPER.ESERCIZIO</t>
  </si>
  <si>
    <t>/</t>
  </si>
  <si>
    <t>T. indeterminato</t>
  </si>
  <si>
    <t>Full Time 100</t>
  </si>
  <si>
    <t>100,00 %</t>
  </si>
  <si>
    <t>ALTRI ADDETTI (AMMINISTRAZIONE)</t>
  </si>
  <si>
    <t>AREA2</t>
  </si>
  <si>
    <t>COLLAB.UFFICIO</t>
  </si>
  <si>
    <t>T. indeterminato - P.T. Orizzontale</t>
  </si>
  <si>
    <t>Part Time 80,00</t>
  </si>
  <si>
    <t>OPER.MANUTENZiONE</t>
  </si>
  <si>
    <t>AREA 3</t>
  </si>
  <si>
    <t>IMP: AMMINISTRATIVO</t>
  </si>
  <si>
    <t>Part Time 61,54</t>
  </si>
  <si>
    <t>STAGIONALE</t>
  </si>
  <si>
    <t>CATANIA</t>
  </si>
  <si>
    <t>AUTOFERROTRANVIERI</t>
  </si>
  <si>
    <t>AUTISTA DI AUTOBUS</t>
  </si>
  <si>
    <t>100%</t>
  </si>
  <si>
    <t>PART TIME 53,85%</t>
  </si>
  <si>
    <t>53,85%</t>
  </si>
  <si>
    <t>Mineo</t>
  </si>
  <si>
    <t>OPERATORE DI ESERC</t>
  </si>
  <si>
    <t>COORD.UFF. AMMINIS</t>
  </si>
  <si>
    <t>OPERATORE D'ESERC</t>
  </si>
  <si>
    <t>AVOLA</t>
  </si>
  <si>
    <t>Autotrasporto</t>
  </si>
  <si>
    <t>Addetto alla guida e miovimento</t>
  </si>
  <si>
    <t>TEMPO   PIENO</t>
  </si>
  <si>
    <t>€.27.547,00</t>
  </si>
  <si>
    <t>€.4.868,00</t>
  </si>
  <si>
    <t>PART-TIME</t>
  </si>
  <si>
    <t>€.  5.113,00</t>
  </si>
  <si>
    <t>€.    372,00</t>
  </si>
  <si>
    <t>€.  2.963,00</t>
  </si>
  <si>
    <t>€.    259,00</t>
  </si>
  <si>
    <t>€.  3.703,00</t>
  </si>
  <si>
    <t>€. 0</t>
  </si>
  <si>
    <t>Autolinea</t>
  </si>
  <si>
    <t>PAR158</t>
  </si>
  <si>
    <t>Tempo parziale 76,92</t>
  </si>
  <si>
    <t>Tempo parziale 61,54</t>
  </si>
  <si>
    <t>MISTERBIANCO</t>
  </si>
  <si>
    <t>ADD.MANUTENZIONE</t>
  </si>
  <si>
    <t>TEMPO INDET.</t>
  </si>
  <si>
    <t>CERAMI</t>
  </si>
  <si>
    <t>OPERATORE ESERCIZIO</t>
  </si>
  <si>
    <t>TROINA</t>
  </si>
  <si>
    <t>CESARO'</t>
  </si>
  <si>
    <t>CAPO UNITA' ORG.</t>
  </si>
  <si>
    <t>ALTRI ADDETTI</t>
  </si>
  <si>
    <t>COORD.D'UFFICIO</t>
  </si>
  <si>
    <t>ADD.CONTABILITA'</t>
  </si>
  <si>
    <t>CAPIZZI</t>
  </si>
  <si>
    <t>TEMPO DETERM.</t>
  </si>
  <si>
    <t>05/05/1986</t>
  </si>
  <si>
    <t>VITTORIA</t>
  </si>
  <si>
    <t>AREA OPER. D'ESERCIZIO</t>
  </si>
  <si>
    <t>PATENTE D+CQC</t>
  </si>
  <si>
    <t>CONTRATTO A TEMPO INDETERMINATO</t>
  </si>
  <si>
    <t>16/07/1987</t>
  </si>
  <si>
    <t>06/03/1989</t>
  </si>
  <si>
    <t>19/12/1991</t>
  </si>
  <si>
    <t>29/04/1993</t>
  </si>
  <si>
    <t>27/06/2008</t>
  </si>
  <si>
    <t>01/04/2009</t>
  </si>
  <si>
    <t>18/11/2013</t>
  </si>
  <si>
    <t>21/12/2015</t>
  </si>
  <si>
    <t>25/07/2016</t>
  </si>
  <si>
    <t>03/02/2020</t>
  </si>
  <si>
    <t>ADDETTI ALLA MANUTENZIONE</t>
  </si>
  <si>
    <t>AREA OPER. MANUTENZ. E IMPIANTI</t>
  </si>
  <si>
    <t>RIPARATORE DI AUTOVEICOLI</t>
  </si>
  <si>
    <t>07/07/2022</t>
  </si>
  <si>
    <t>Acate</t>
  </si>
  <si>
    <t xml:space="preserve">Autista </t>
  </si>
  <si>
    <t>Pieno</t>
  </si>
  <si>
    <t>Pulvirenti Orazio                   4</t>
  </si>
  <si>
    <t>Castel di Iudica</t>
  </si>
  <si>
    <t>coordinatore esercizio</t>
  </si>
  <si>
    <t>esercizio trasporto</t>
  </si>
  <si>
    <t>indeterminato</t>
  </si>
  <si>
    <t>full time</t>
  </si>
  <si>
    <t>Gualtieri Filippo                     6</t>
  </si>
  <si>
    <t>operatore esercizio</t>
  </si>
  <si>
    <t>Scalisi Angelo                       39</t>
  </si>
  <si>
    <t>Perticone Giacomo             64</t>
  </si>
  <si>
    <t>Di stefano Biagio                 65</t>
  </si>
  <si>
    <t>Faranda Maurizio                66</t>
  </si>
  <si>
    <t>Mesti Giuseppe                   70</t>
  </si>
  <si>
    <t>Compagnino Giuseppe      83</t>
  </si>
  <si>
    <t>Molinaro Giuseppe Alb     94</t>
  </si>
  <si>
    <t>Mazzei Sebastiano              90</t>
  </si>
  <si>
    <t>Blanco Roberto                   96</t>
  </si>
  <si>
    <t xml:space="preserve">Bommaci Gaetano             102 </t>
  </si>
  <si>
    <t>Cali' Nicola                           105</t>
  </si>
  <si>
    <t>Acireale</t>
  </si>
  <si>
    <t>altre mansioni</t>
  </si>
  <si>
    <t>Area amministrazione</t>
  </si>
  <si>
    <t>responsabile unità amministrativa</t>
  </si>
  <si>
    <t>DM 448/91</t>
  </si>
  <si>
    <t>operatore d'ufficio</t>
  </si>
  <si>
    <t>operatore qualificato d'ufficio</t>
  </si>
  <si>
    <t>guida/movimento</t>
  </si>
  <si>
    <t>Area esercizio</t>
  </si>
  <si>
    <t>addetto all'esercizio</t>
  </si>
  <si>
    <t>determinato</t>
  </si>
  <si>
    <t>Zafferana Etnea</t>
  </si>
  <si>
    <t>manutenzione</t>
  </si>
  <si>
    <t>Area manutenzione</t>
  </si>
  <si>
    <t>operatore qualificato</t>
  </si>
  <si>
    <t>Parametro 183</t>
  </si>
  <si>
    <t>Parametro 210</t>
  </si>
  <si>
    <t>CAPO SERVIZIO-AUTISTA</t>
  </si>
  <si>
    <t>Parametro 155</t>
  </si>
  <si>
    <t>Parametro 158</t>
  </si>
  <si>
    <t>P/T 76,92</t>
  </si>
  <si>
    <t>Parametro 25Q</t>
  </si>
  <si>
    <t>PERSON.ADD.ALLA GESTIONE AMMIN</t>
  </si>
  <si>
    <t>Parametro 130</t>
  </si>
  <si>
    <t>ADD.MANS.D'ORD.DI SEGRETERIA</t>
  </si>
  <si>
    <t>P/T 51,282</t>
  </si>
  <si>
    <t>P/T 84,615</t>
  </si>
  <si>
    <t>P/T 61,538</t>
  </si>
  <si>
    <t>Tempo determinato o contratto a termine</t>
  </si>
  <si>
    <t>Intermittente senza obbligo disponib.</t>
  </si>
  <si>
    <t>P/T 15,384</t>
  </si>
  <si>
    <t>P/t 61,538</t>
  </si>
  <si>
    <t>Camarda &amp; Drago SRL</t>
  </si>
  <si>
    <t>Trasporto Pubblico Locale</t>
  </si>
  <si>
    <t>Liv. 158</t>
  </si>
  <si>
    <t>Autista di Pulman</t>
  </si>
  <si>
    <t>No</t>
  </si>
  <si>
    <t>Patente di guida categoria D</t>
  </si>
  <si>
    <t>MESSINA</t>
  </si>
  <si>
    <t>OPERATORE GESTIONE AREA</t>
  </si>
  <si>
    <t>CAPO UNITA' AREA AMM</t>
  </si>
  <si>
    <t>COORD. UFFICIO</t>
  </si>
  <si>
    <t>CONTRATTO INTERMITTENTE A T.D.</t>
  </si>
  <si>
    <t>PERSONALE IN DISTACCO TEMPORANEO</t>
  </si>
  <si>
    <t>MALFA</t>
  </si>
  <si>
    <t>GUIDA/MOVIMENTO</t>
  </si>
  <si>
    <t>NESSUNA</t>
  </si>
  <si>
    <t>ALTRE MANSIONI</t>
  </si>
  <si>
    <t>DIRETTORE DI ESERCIZIO</t>
  </si>
  <si>
    <t>12.06.1989</t>
  </si>
  <si>
    <t>CONDUCENTE DI LINEA</t>
  </si>
  <si>
    <t>03.07.1989</t>
  </si>
  <si>
    <t>02.01.1993</t>
  </si>
  <si>
    <t>01.10.1997</t>
  </si>
  <si>
    <t>05.01.1998</t>
  </si>
  <si>
    <t>30.01.2022</t>
  </si>
  <si>
    <t>08.03.2000</t>
  </si>
  <si>
    <t>07.05.2001</t>
  </si>
  <si>
    <t>01.08.2003</t>
  </si>
  <si>
    <t>01.04.2005</t>
  </si>
  <si>
    <t>28.03.2006</t>
  </si>
  <si>
    <t>01.04.2006</t>
  </si>
  <si>
    <t>29.01.2022</t>
  </si>
  <si>
    <t>12.04.2007</t>
  </si>
  <si>
    <t>03.03.2008</t>
  </si>
  <si>
    <t>OPERATORE QUALIFICATO  UFFICIO</t>
  </si>
  <si>
    <t xml:space="preserve"> </t>
  </si>
  <si>
    <t>20.03.2009</t>
  </si>
  <si>
    <t>SPECIALISTA TECNICO-AMMIN.</t>
  </si>
  <si>
    <t>ASSISTENTE  AMMINISTR.</t>
  </si>
  <si>
    <t>01.03.2010</t>
  </si>
  <si>
    <t>COORDIN. AMMINISTR.</t>
  </si>
  <si>
    <t>31.10.2018</t>
  </si>
  <si>
    <t>04.08.2022</t>
  </si>
  <si>
    <t>01.02.1987</t>
  </si>
  <si>
    <t>BROLO</t>
  </si>
  <si>
    <t>OPERATOTE D'ESERCIZIO</t>
  </si>
  <si>
    <t>01.10.1989</t>
  </si>
  <si>
    <t>09.03.1990</t>
  </si>
  <si>
    <t>16.09.1991</t>
  </si>
  <si>
    <t>08.10.1991</t>
  </si>
  <si>
    <t>08.11.1991</t>
  </si>
  <si>
    <t>06.04.1992</t>
  </si>
  <si>
    <t>03.04.1995</t>
  </si>
  <si>
    <t>02.11.1999</t>
  </si>
  <si>
    <t>02.11.2000</t>
  </si>
  <si>
    <t>23.09.2002</t>
  </si>
  <si>
    <t>01.10.2002</t>
  </si>
  <si>
    <t>01.07.2004</t>
  </si>
  <si>
    <t>OPERATOTE QUALIFICATO</t>
  </si>
  <si>
    <t>MANUT. E RIPAR. MEZZI</t>
  </si>
  <si>
    <t>24.01.2005</t>
  </si>
  <si>
    <t>RESPONS. UNITA' AMMINISTR.</t>
  </si>
  <si>
    <t>DIREZIONE AMM. E TECN.</t>
  </si>
  <si>
    <t>13.10.1997</t>
  </si>
  <si>
    <t>01.02.2000</t>
  </si>
  <si>
    <t>02.12.2002</t>
  </si>
  <si>
    <t>28.01.2004</t>
  </si>
  <si>
    <t>16.11.2004</t>
  </si>
  <si>
    <t>11.09.2006</t>
  </si>
  <si>
    <t>09.01.2009</t>
  </si>
  <si>
    <t>01.10.2012</t>
  </si>
  <si>
    <t>03.12.2015</t>
  </si>
  <si>
    <t>14.09.2016</t>
  </si>
  <si>
    <t>10.12.2016</t>
  </si>
  <si>
    <t>TEMPO PARZIALE 79,17%</t>
  </si>
  <si>
    <t>12.09.2018</t>
  </si>
  <si>
    <t>01.10.1981</t>
  </si>
  <si>
    <t>COLLABORATORE DI ESERCIZIO</t>
  </si>
  <si>
    <t>VERIFICATORE TIT. VIAGGIO</t>
  </si>
  <si>
    <t>06.10.1997</t>
  </si>
  <si>
    <t>03.07.2009</t>
  </si>
  <si>
    <t>25.09.2013</t>
  </si>
  <si>
    <t>23.12.2013</t>
  </si>
  <si>
    <t>15.05.2015</t>
  </si>
  <si>
    <t>02.01.2018</t>
  </si>
  <si>
    <t>01.08.2018</t>
  </si>
  <si>
    <t>30.08.2018</t>
  </si>
  <si>
    <t>TEMPO PARZIALE 41%</t>
  </si>
  <si>
    <t>01.09.2018</t>
  </si>
  <si>
    <t>OPER. QUALIFICATO D'UFFICIO</t>
  </si>
  <si>
    <t>26.06.2019</t>
  </si>
  <si>
    <t>01.07.2019</t>
  </si>
  <si>
    <t>09.09.2019</t>
  </si>
  <si>
    <t>06.09.2021</t>
  </si>
  <si>
    <t>TEMPO PARZIALE 51.30%</t>
  </si>
  <si>
    <t>11.09.2021</t>
  </si>
  <si>
    <t>01.10.2021</t>
  </si>
  <si>
    <t>05.10.2021</t>
  </si>
  <si>
    <t>16.11.2021</t>
  </si>
  <si>
    <t>23.02.2022</t>
  </si>
  <si>
    <t>25.02.2022</t>
  </si>
  <si>
    <t>05.09.2022</t>
  </si>
  <si>
    <t>09.09.2022</t>
  </si>
  <si>
    <t>16.09.2022</t>
  </si>
  <si>
    <t>14.12.2022</t>
  </si>
  <si>
    <t>TEMPO PARZIALE 53,85%</t>
  </si>
  <si>
    <t>MISTRETTA</t>
  </si>
  <si>
    <t>1105OP D'ESERCIZIO</t>
  </si>
  <si>
    <t>TEMPO PIENO 100%</t>
  </si>
  <si>
    <t xml:space="preserve"> 01/08/2010</t>
  </si>
  <si>
    <t>AGRIGENTO</t>
  </si>
  <si>
    <t>OP. ESERCIZIO</t>
  </si>
  <si>
    <t>AREA PROF 3 AREA OP. ESERCIZIO AUTOMOBIL.</t>
  </si>
  <si>
    <t>INDETREMINATO</t>
  </si>
  <si>
    <t xml:space="preserve"> 01/02/2008</t>
  </si>
  <si>
    <t xml:space="preserve"> 01/08/1994</t>
  </si>
  <si>
    <t>01 08 1989</t>
  </si>
  <si>
    <t>ARAGONA</t>
  </si>
  <si>
    <t>175/ AMMINISTRATIVA</t>
  </si>
  <si>
    <t>COLL.DI UFFICIO</t>
  </si>
  <si>
    <t>15 09 2011</t>
  </si>
  <si>
    <t>158/OPERATORE DI MOVIMENTO</t>
  </si>
  <si>
    <t>OPER.DI ESERCIZIO</t>
  </si>
  <si>
    <t>12 12 1988</t>
  </si>
  <si>
    <t>183/OPERATORE DI MOVIMENTO</t>
  </si>
  <si>
    <t>OP.DI ESERCIZIO</t>
  </si>
  <si>
    <t>12 09 2019</t>
  </si>
  <si>
    <t>49.31,00</t>
  </si>
  <si>
    <t>140/OPERATORE DI MOVIMENTO</t>
  </si>
  <si>
    <t>TEMPO DETERMINATO  76,92%</t>
  </si>
  <si>
    <t>TEMPO PARZIALE</t>
  </si>
  <si>
    <t>18 09 2007</t>
  </si>
  <si>
    <t>02 08 2010</t>
  </si>
  <si>
    <t>10 09 2018</t>
  </si>
  <si>
    <t>TEMPO INDETERMINATO  50%</t>
  </si>
  <si>
    <t>20 01 1992</t>
  </si>
  <si>
    <t>205/AMMINISTRATIVA</t>
  </si>
  <si>
    <t>COOR.D'UFFICIO</t>
  </si>
  <si>
    <t>14 09 2020</t>
  </si>
  <si>
    <t>140/OPERATOORE DI MOVIMENTO</t>
  </si>
  <si>
    <t>03 11 2022</t>
  </si>
  <si>
    <t>TEMPO DETERMINATO 76,92</t>
  </si>
  <si>
    <t>01 10 1982</t>
  </si>
  <si>
    <t>IN ATTESA DI LIQUIDAZIONE</t>
  </si>
  <si>
    <t xml:space="preserve">guida/movime </t>
  </si>
  <si>
    <t>Area professionale 3^</t>
  </si>
  <si>
    <t xml:space="preserve">  Patente D cqc     </t>
  </si>
  <si>
    <t>Agrigento</t>
  </si>
  <si>
    <t>Canicatti</t>
  </si>
  <si>
    <t>Patente E cqc</t>
  </si>
  <si>
    <t>Operatore Gestore</t>
  </si>
  <si>
    <t>Patente D cqc</t>
  </si>
  <si>
    <t>Area professionale 1^</t>
  </si>
  <si>
    <t>Resp.Unità Amministrativa</t>
  </si>
  <si>
    <t xml:space="preserve">Direttore esercizio </t>
  </si>
  <si>
    <t>Capo Unità Amministrativa</t>
  </si>
  <si>
    <t>Area professionale 2^</t>
  </si>
  <si>
    <t xml:space="preserve">Cord. Ufficio </t>
  </si>
  <si>
    <t>Raffadali</t>
  </si>
  <si>
    <t>addetto alla guida e movimento</t>
  </si>
  <si>
    <t>VI</t>
  </si>
  <si>
    <t>autista di autobus</t>
  </si>
  <si>
    <t>Patente D + CQC</t>
  </si>
  <si>
    <t>autista</t>
  </si>
  <si>
    <t>Patente B + KB</t>
  </si>
  <si>
    <t xml:space="preserve"> 13.02.1995</t>
  </si>
  <si>
    <t>Caltanissetta</t>
  </si>
  <si>
    <t xml:space="preserve">parametro 193/Area professionale 2°  </t>
  </si>
  <si>
    <t>Addetto all'esercizio/ 193</t>
  </si>
  <si>
    <t xml:space="preserve">parametro 183/ Area pro fessiona le 3°  </t>
  </si>
  <si>
    <t>Operato re di esercizio/183</t>
  </si>
  <si>
    <t xml:space="preserve"> 01.07.1995</t>
  </si>
  <si>
    <t>01.02.2005</t>
  </si>
  <si>
    <t xml:space="preserve">parametro 158/ Area professionale 3°  </t>
  </si>
  <si>
    <t>Operatore di esercizio/158</t>
  </si>
  <si>
    <t xml:space="preserve"> 01.06.2006</t>
  </si>
  <si>
    <t xml:space="preserve">parametro 250/ Area professionale 1° </t>
  </si>
  <si>
    <t xml:space="preserve"> Resp amm./tecnica  complessa/250</t>
  </si>
  <si>
    <t xml:space="preserve"> 01.11.2010</t>
  </si>
  <si>
    <t xml:space="preserve">parametro 158/ Area professi onale 3°  </t>
  </si>
  <si>
    <t xml:space="preserve"> Operatore di esercizio/158</t>
  </si>
  <si>
    <t xml:space="preserve"> 01.04.2021</t>
  </si>
  <si>
    <t xml:space="preserve">parametro 155/ Area professionale 3°  </t>
  </si>
  <si>
    <t>impiegato Amministr./155</t>
  </si>
  <si>
    <t>15.01.2022</t>
  </si>
  <si>
    <t xml:space="preserve">parametro 155/ Area pro fe ssi onale  3°  </t>
  </si>
  <si>
    <t xml:space="preserve"> Operator e di esercizio/140</t>
  </si>
  <si>
    <t>23.01.2022</t>
  </si>
  <si>
    <t>JOPPOLO GIANCAXIO</t>
  </si>
  <si>
    <t xml:space="preserve">PATENTE D + CQC </t>
  </si>
  <si>
    <t>Palma di M.</t>
  </si>
  <si>
    <t>Conducente di pulmann</t>
  </si>
  <si>
    <t>P.TIME 82,05%</t>
  </si>
  <si>
    <t>82,05%</t>
  </si>
  <si>
    <t>RAFFADALI</t>
  </si>
  <si>
    <t>patente D con CQC</t>
  </si>
  <si>
    <t xml:space="preserve">                //</t>
  </si>
  <si>
    <t>AREA1</t>
  </si>
  <si>
    <t>DIRETTORE ESERCIZIO</t>
  </si>
  <si>
    <t>direttore esercizio</t>
  </si>
  <si>
    <t>COORDINATORE</t>
  </si>
  <si>
    <t>PART-TIME 61,54%</t>
  </si>
  <si>
    <t>NARO</t>
  </si>
  <si>
    <t>3° - settore automobilistico</t>
  </si>
  <si>
    <t>Operatore di esercizio</t>
  </si>
  <si>
    <t>Tempo parziale - 74,35%</t>
  </si>
  <si>
    <t>Tempo parziale - 51,28%</t>
  </si>
  <si>
    <t>Tempo parziale - 50,00%</t>
  </si>
  <si>
    <t>Amministrazione</t>
  </si>
  <si>
    <t>Tempo parziale - 25,64%</t>
  </si>
  <si>
    <t>Cococo</t>
  </si>
  <si>
    <t>Raddadali</t>
  </si>
  <si>
    <t>Addetto All'Esercizio</t>
  </si>
  <si>
    <t>Operatore D'esercizio</t>
  </si>
  <si>
    <t>05.02.1992</t>
  </si>
  <si>
    <t>Mussomeli</t>
  </si>
  <si>
    <t>indeteterminato</t>
  </si>
  <si>
    <t>pieno</t>
  </si>
  <si>
    <t>09.01.1995</t>
  </si>
  <si>
    <t>Autista</t>
  </si>
  <si>
    <t>01.07.1997</t>
  </si>
  <si>
    <t>13.10.1999</t>
  </si>
  <si>
    <t>03.03.2015</t>
  </si>
  <si>
    <t>08.02.2021</t>
  </si>
  <si>
    <t>20.01.2022</t>
  </si>
  <si>
    <t>02.03.2022</t>
  </si>
  <si>
    <t>parziale</t>
  </si>
  <si>
    <t>26.10.2022</t>
  </si>
  <si>
    <t>Gela</t>
  </si>
  <si>
    <t>area amministrativa</t>
  </si>
  <si>
    <t>Impiegata d'ordine</t>
  </si>
  <si>
    <t>Tempo Parziale  51,28%</t>
  </si>
  <si>
    <t>Favara</t>
  </si>
  <si>
    <t>area movimento</t>
  </si>
  <si>
    <t>Patente D/CQC</t>
  </si>
  <si>
    <t>Tempo Indeteminato</t>
  </si>
  <si>
    <t>Tempo Parziale  60,13%</t>
  </si>
  <si>
    <t xml:space="preserve">Gela </t>
  </si>
  <si>
    <t>area officina</t>
  </si>
  <si>
    <t>Operatore generico</t>
  </si>
  <si>
    <t>tempo pieno</t>
  </si>
  <si>
    <t>AREA PROF 3 "MANUT. IMP. ED OFF.</t>
  </si>
  <si>
    <t>RESP. UNITA' AMM COMPL.</t>
  </si>
  <si>
    <t>AREA PROF 1 MANSIONI GEST. E PROFESS</t>
  </si>
  <si>
    <t>OP. QULAL</t>
  </si>
  <si>
    <t>OP.ESERCIZIO P.4</t>
  </si>
  <si>
    <t>PATENTE D - CQC</t>
  </si>
  <si>
    <t xml:space="preserve">INDETERMINATO </t>
  </si>
  <si>
    <t>SCIACCA</t>
  </si>
  <si>
    <t>OP.ESERCIZIO P.1 07/09-10/06</t>
  </si>
  <si>
    <t>PART TIME VERTICALE</t>
  </si>
  <si>
    <t>OP.ESERCIZIO P.3</t>
  </si>
  <si>
    <t>DATA FINE 31/07/2022</t>
  </si>
  <si>
    <t>OP.ESERCIZIO P.2</t>
  </si>
  <si>
    <t>MANUTENZIONE</t>
  </si>
  <si>
    <t>AREA PROF.4</t>
  </si>
  <si>
    <t>AUSILIARIO GENERICO</t>
  </si>
  <si>
    <t>OP.ESERCIZIO P.1</t>
  </si>
  <si>
    <t>AREA PROF.2</t>
  </si>
  <si>
    <t>AREA PROF. 2</t>
  </si>
  <si>
    <t>PART TIME ORIZZONTALE 76,92%</t>
  </si>
  <si>
    <t>COORDINATORE UFFICIO</t>
  </si>
  <si>
    <t>COORDINATORE ESERCIZIO</t>
  </si>
  <si>
    <t>AREA PROF.1</t>
  </si>
  <si>
    <t>CAPO UNITA ORGANIZZ.</t>
  </si>
  <si>
    <t>DIMISSIONI 24/12/2022</t>
  </si>
  <si>
    <t>DATA FINE 10/06/2022</t>
  </si>
  <si>
    <t>PIAZZA AMERINA</t>
  </si>
  <si>
    <t>TRASPORTI</t>
  </si>
  <si>
    <t>PATENTE</t>
  </si>
  <si>
    <t>Pietraperzia</t>
  </si>
  <si>
    <t>addetto guida e mov.</t>
  </si>
  <si>
    <t>autoferrotranvieri</t>
  </si>
  <si>
    <t>palermo</t>
  </si>
  <si>
    <t xml:space="preserve">addetti alla guida e movimento </t>
  </si>
  <si>
    <t>operatore d'esercizio</t>
  </si>
  <si>
    <t>altri addetti</t>
  </si>
  <si>
    <t>addetti alla manutenzione</t>
  </si>
  <si>
    <t>operatore tecnico</t>
  </si>
  <si>
    <t>capo unuta' amm/tecn</t>
  </si>
  <si>
    <t xml:space="preserve">operatore qualificato </t>
  </si>
  <si>
    <t>operatore manutenzione</t>
  </si>
  <si>
    <t>piana</t>
  </si>
  <si>
    <t>dirigente</t>
  </si>
  <si>
    <t>ausiliario generico</t>
  </si>
  <si>
    <t>coordinatore d'ufficio</t>
  </si>
  <si>
    <t xml:space="preserve">addetti alla vendita e controllo biglietti </t>
  </si>
  <si>
    <t>operatore della mobilita'</t>
  </si>
  <si>
    <t>01/11/1996</t>
  </si>
  <si>
    <t>CASTELBUONO</t>
  </si>
  <si>
    <t>COORDINATORE D'ESERCIZIO</t>
  </si>
  <si>
    <t>CALTAVUTURO</t>
  </si>
  <si>
    <t>GANGI</t>
  </si>
  <si>
    <t>AREA OPER. MANUTEN.NE E IMPIANTI</t>
  </si>
  <si>
    <t>PETRALIA</t>
  </si>
  <si>
    <t>CAMPOBELLO</t>
  </si>
  <si>
    <t>01/01/2000</t>
  </si>
  <si>
    <t>28/12/2000</t>
  </si>
  <si>
    <t>09/12/2010</t>
  </si>
  <si>
    <t>GERACI</t>
  </si>
  <si>
    <t>ALIMENA</t>
  </si>
  <si>
    <t>02/04/2010</t>
  </si>
  <si>
    <t>14/01/2012</t>
  </si>
  <si>
    <t>02/02/2012</t>
  </si>
  <si>
    <t>ADDETTO ALL'ESERCIZIO</t>
  </si>
  <si>
    <t>08/12/2016</t>
  </si>
  <si>
    <t>01/08/2019</t>
  </si>
  <si>
    <t>AREA AMM.ZIONE E SERVIZI</t>
  </si>
  <si>
    <t>IMPIEGATO AMMINISTRATIVO</t>
  </si>
  <si>
    <t>01/02/1997</t>
  </si>
  <si>
    <t>01/09/2015</t>
  </si>
  <si>
    <t>01/08/2018</t>
  </si>
  <si>
    <t>21/09/2021</t>
  </si>
  <si>
    <t>01/11/2021</t>
  </si>
  <si>
    <t>01/03/2022</t>
  </si>
  <si>
    <t>13/04/2021</t>
  </si>
  <si>
    <t>OPERATORE DI MANUTENZIONE</t>
  </si>
  <si>
    <t>02/03/2020</t>
  </si>
  <si>
    <t>01/03/1988</t>
  </si>
  <si>
    <t>AREA AMMINI.ZIONE E SERVIZI</t>
  </si>
  <si>
    <t>IMPIEGATO AMMINSTRATIVO</t>
  </si>
  <si>
    <t>PATENTE D + CQC</t>
  </si>
  <si>
    <t>15/02/1996</t>
  </si>
  <si>
    <t>GIULIANA</t>
  </si>
  <si>
    <t>MOVIMENTO</t>
  </si>
  <si>
    <t>12/06/2000</t>
  </si>
  <si>
    <t>02/01/2001</t>
  </si>
  <si>
    <t>BISACQUINO</t>
  </si>
  <si>
    <t>ROCCAMENA</t>
  </si>
  <si>
    <t>14/04/2009</t>
  </si>
  <si>
    <t>11/11/2015</t>
  </si>
  <si>
    <t>AREA OPER. MANUT. E IMPIANTI</t>
  </si>
  <si>
    <t>26/11/2015</t>
  </si>
  <si>
    <t>01/06/2017</t>
  </si>
  <si>
    <t>01/01/2020</t>
  </si>
  <si>
    <t>01/02/2022</t>
  </si>
  <si>
    <t>30/12/2022</t>
  </si>
  <si>
    <t>17/08/2015</t>
  </si>
  <si>
    <t>20/02/2009</t>
  </si>
  <si>
    <t>01/05/2009</t>
  </si>
  <si>
    <t>01/06/2018</t>
  </si>
  <si>
    <t>06/10/2020</t>
  </si>
  <si>
    <t>PARTANNA</t>
  </si>
  <si>
    <t>AUTOFERROTRANVIERI P.160</t>
  </si>
  <si>
    <t>NO</t>
  </si>
  <si>
    <t xml:space="preserve">ADDETTO ALLA PREVENZIONE ANTINCENDIO </t>
  </si>
  <si>
    <t>P.160</t>
  </si>
  <si>
    <t xml:space="preserve">TEMPO PIENO </t>
  </si>
  <si>
    <t>SI</t>
  </si>
  <si>
    <t>NOLEGGIO CON CONDUCENTE Q.1</t>
  </si>
  <si>
    <t>Q.1</t>
  </si>
  <si>
    <t>NOLEGGIO CON CONDUCENTE C.2</t>
  </si>
  <si>
    <t>C.2</t>
  </si>
  <si>
    <t xml:space="preserve">TEMPO DETERMINATO </t>
  </si>
  <si>
    <t>AGENZIA VIAGGI - LIVELLO 2</t>
  </si>
  <si>
    <t>IMPIEGATO - DIRETTORE TECNICO</t>
  </si>
  <si>
    <t xml:space="preserve">FORMAZIONE E INFORMAZIONE GENERALE </t>
  </si>
  <si>
    <t>Liv. 2</t>
  </si>
  <si>
    <t>impiegato</t>
  </si>
  <si>
    <t>AREA 2</t>
  </si>
  <si>
    <t>Coordinatore d'esercizio</t>
  </si>
  <si>
    <t xml:space="preserve">Tempo indeterminato </t>
  </si>
  <si>
    <t>operaio</t>
  </si>
  <si>
    <t>Operatore d'esercizio</t>
  </si>
  <si>
    <t>AREA4</t>
  </si>
  <si>
    <t>Operaio Generico</t>
  </si>
  <si>
    <t>tempoi parziale misto 55%</t>
  </si>
  <si>
    <t xml:space="preserve">tempo parziale verticale </t>
  </si>
  <si>
    <t>collaboratore d'ufficio</t>
  </si>
  <si>
    <t>Addetto alla manutenzione</t>
  </si>
  <si>
    <t>Specialista tecnico/Amministrativo</t>
  </si>
  <si>
    <t>Operatore qualificato d'ufficio</t>
  </si>
  <si>
    <t>Collaboratore d'ufficio</t>
  </si>
  <si>
    <t>Operatore d'ufficio</t>
  </si>
  <si>
    <t>Coordinatore d'ufficio</t>
  </si>
  <si>
    <t>tempo parziale orizzontale 92,31&amp;</t>
  </si>
  <si>
    <t>tempo parziale orizzontale 76,92</t>
  </si>
  <si>
    <t>Ausiliario</t>
  </si>
  <si>
    <t xml:space="preserve">TFR AZIENDA </t>
  </si>
  <si>
    <t>TFR INPS</t>
  </si>
  <si>
    <t>CALTAGIRONE</t>
  </si>
  <si>
    <t>DK -CQC - KB</t>
  </si>
  <si>
    <t>RAGUSA</t>
  </si>
  <si>
    <t>OPERATORE D'ESERCI</t>
  </si>
  <si>
    <t>NOLEGGIO</t>
  </si>
  <si>
    <t>CONDUCENTE BUS</t>
  </si>
  <si>
    <t>OPERATORE MANUTENZ</t>
  </si>
  <si>
    <t>DK</t>
  </si>
  <si>
    <t>Siracusa</t>
  </si>
  <si>
    <t>Addetto guida</t>
  </si>
  <si>
    <t xml:space="preserve">Operatore di esercizio </t>
  </si>
  <si>
    <t>Catania</t>
  </si>
  <si>
    <t xml:space="preserve">Addeto man. </t>
  </si>
  <si>
    <t xml:space="preserve">Operatore tecnico </t>
  </si>
  <si>
    <t>Pachino</t>
  </si>
  <si>
    <t xml:space="preserve">Militello </t>
  </si>
  <si>
    <t>SIRACUSA</t>
  </si>
  <si>
    <t>Area professionale 3ª - Mansioni operative / Area operativa: Manutenzione, Impianti ed officine</t>
  </si>
  <si>
    <t>FIUMEFREDDO</t>
  </si>
  <si>
    <t>NOTO</t>
  </si>
  <si>
    <t>PACHINO</t>
  </si>
  <si>
    <t>PORTOPALO</t>
  </si>
  <si>
    <t>MILITELLO</t>
  </si>
  <si>
    <t>GAGGI</t>
  </si>
  <si>
    <t>PATERNO'</t>
  </si>
  <si>
    <t>SOLARINO</t>
  </si>
  <si>
    <t>MANIACE</t>
  </si>
  <si>
    <t>STRANO</t>
  </si>
  <si>
    <t>SCORDIA</t>
  </si>
  <si>
    <t>CASSIBILE</t>
  </si>
  <si>
    <t>08/01/2001</t>
  </si>
  <si>
    <t>M.di Ragusa</t>
  </si>
  <si>
    <t>Ragusa</t>
  </si>
  <si>
    <t>Raddusa</t>
  </si>
  <si>
    <t>Giarratana</t>
  </si>
  <si>
    <t>Monterosso A.</t>
  </si>
  <si>
    <t>Caltagirone</t>
  </si>
  <si>
    <t>S.G. La Punta</t>
  </si>
  <si>
    <t>operaio qualificato</t>
  </si>
  <si>
    <t>tempo parziale orizzontale 79,48%</t>
  </si>
  <si>
    <t>CASTEL DI IUDICA</t>
  </si>
  <si>
    <t>Operaore d'esercizio</t>
  </si>
  <si>
    <t>Operaio generico</t>
  </si>
  <si>
    <t>tempo patrziale misto 55%</t>
  </si>
  <si>
    <t xml:space="preserve">CAPIZZI </t>
  </si>
  <si>
    <t xml:space="preserve">ADDETTO GUIDA </t>
  </si>
  <si>
    <t xml:space="preserve">GIARDINI </t>
  </si>
  <si>
    <t xml:space="preserve">capo unità </t>
  </si>
  <si>
    <t>S.teresa</t>
  </si>
  <si>
    <t xml:space="preserve">Capizzi </t>
  </si>
  <si>
    <t>ALI' TERME</t>
  </si>
  <si>
    <t>PETTINEO</t>
  </si>
  <si>
    <t>ALI' SUPERIORE</t>
  </si>
  <si>
    <t>S.TEODORO</t>
  </si>
  <si>
    <t>MONGIUFFI</t>
  </si>
  <si>
    <t>LETOJANNI</t>
  </si>
  <si>
    <t>MANDANICI</t>
  </si>
  <si>
    <t>GIARDINI</t>
  </si>
  <si>
    <t>GRANITI</t>
  </si>
  <si>
    <t>FRANCAVILLA</t>
  </si>
  <si>
    <t>ROCCELLA</t>
  </si>
  <si>
    <t>MOTTA CAMASTRA</t>
  </si>
  <si>
    <t>S.DOMENICA</t>
  </si>
  <si>
    <t>Alì Terme</t>
  </si>
  <si>
    <t>Giardini</t>
  </si>
  <si>
    <t>Roccella</t>
  </si>
  <si>
    <t>Floresta</t>
  </si>
  <si>
    <t>Conti Pasquarello Sebastiano</t>
  </si>
  <si>
    <t>Tortorici</t>
  </si>
  <si>
    <t>Pezzino Antonino</t>
  </si>
  <si>
    <t>Rizzo Salvatore</t>
  </si>
  <si>
    <t>Valenti Pettino Salvatore</t>
  </si>
  <si>
    <t>Cucco Filippo</t>
  </si>
  <si>
    <t>Mignacca Giuseppe</t>
  </si>
  <si>
    <t>Rizzo Carmine Sebastian</t>
  </si>
  <si>
    <t>Vitanza Andrea</t>
  </si>
  <si>
    <t>Liseo Salvatore Gaetano</t>
  </si>
  <si>
    <t>Leo Sebastiano</t>
  </si>
  <si>
    <t>Armeli Moccia Maurizio</t>
  </si>
  <si>
    <t>Arcodia Francesco</t>
  </si>
  <si>
    <t>Bevacqua Riccardo Sebastiano</t>
  </si>
  <si>
    <t>Taormina</t>
  </si>
  <si>
    <t>Naso</t>
  </si>
  <si>
    <t>13/07/2015</t>
  </si>
  <si>
    <t>MONTALBANO</t>
  </si>
  <si>
    <t>Autista di linea</t>
  </si>
  <si>
    <t>LICATA</t>
  </si>
  <si>
    <t>GELA</t>
  </si>
  <si>
    <t>RESUTTANO</t>
  </si>
  <si>
    <t>CANICATTI'</t>
  </si>
  <si>
    <t>SOMMATINO</t>
  </si>
  <si>
    <t>SERRADIFALCO</t>
  </si>
  <si>
    <t>RAVANUSA</t>
  </si>
  <si>
    <t>OPERATORE GENERICO</t>
  </si>
  <si>
    <t>NICOSIA</t>
  </si>
  <si>
    <t>SUTERA</t>
  </si>
  <si>
    <t>25/02/1997</t>
  </si>
  <si>
    <t>MARIANOPOLI</t>
  </si>
  <si>
    <t>01/11/1999</t>
  </si>
  <si>
    <t>01/12/1999</t>
  </si>
  <si>
    <t>GROTTE</t>
  </si>
  <si>
    <t>01/11/2002</t>
  </si>
  <si>
    <t>01/06/2004</t>
  </si>
  <si>
    <t>01/07/2007</t>
  </si>
  <si>
    <t>RIESI</t>
  </si>
  <si>
    <t>ACQUAVIVA</t>
  </si>
  <si>
    <t>21/04/2009</t>
  </si>
  <si>
    <t>06/11/2009</t>
  </si>
  <si>
    <t>29/03/2011</t>
  </si>
  <si>
    <t>01/06/2012</t>
  </si>
  <si>
    <t>MAZZARINO</t>
  </si>
  <si>
    <t>16/10/2014</t>
  </si>
  <si>
    <t>03/12/2015</t>
  </si>
  <si>
    <t>30/05/2016</t>
  </si>
  <si>
    <t>01/10/2022</t>
  </si>
  <si>
    <t>01/11/2022</t>
  </si>
  <si>
    <t>16/10/2021</t>
  </si>
  <si>
    <t>03/01/2022</t>
  </si>
  <si>
    <t>Enna</t>
  </si>
  <si>
    <t>Responsabile unità amministrativa/tecni ca complessa -Impiegato</t>
  </si>
  <si>
    <t>Responsabile unità amministrativa/tecni ca complessa -
Impiegato</t>
  </si>
  <si>
    <t>Licata</t>
  </si>
  <si>
    <t>Aidone</t>
  </si>
  <si>
    <t>Niscemi</t>
  </si>
  <si>
    <t>Butera</t>
  </si>
  <si>
    <t>Mazzarino</t>
  </si>
  <si>
    <t>Vizzini</t>
  </si>
  <si>
    <t>Specialista tecnico/amministrati vo - Impiegato</t>
  </si>
  <si>
    <t>Nicosia</t>
  </si>
  <si>
    <t xml:space="preserve">Regalbuto </t>
  </si>
  <si>
    <t xml:space="preserve">Leonforte </t>
  </si>
  <si>
    <t>LEONFORTE</t>
  </si>
  <si>
    <t>REGALBUTO</t>
  </si>
  <si>
    <t>AGIRA</t>
  </si>
  <si>
    <t>ASSORO</t>
  </si>
  <si>
    <t>ENNA</t>
  </si>
  <si>
    <t>Catenanuova</t>
  </si>
  <si>
    <t>Troina</t>
  </si>
  <si>
    <t>cianciana</t>
  </si>
  <si>
    <t>Ravanusa</t>
  </si>
  <si>
    <t>Guida</t>
  </si>
  <si>
    <t>Area d'esercizio</t>
  </si>
  <si>
    <t>Capo Unità Amm.ne</t>
  </si>
  <si>
    <t>Area Amministrazione</t>
  </si>
  <si>
    <t>Manutenzione</t>
  </si>
  <si>
    <t>Area mansioni generiche</t>
  </si>
  <si>
    <t>Centuripe</t>
  </si>
  <si>
    <t>DIRETTORE TECNICO</t>
  </si>
  <si>
    <t>ATT.CAPACITA PROFES.</t>
  </si>
  <si>
    <t>IMPIEGATA AMMINIST</t>
  </si>
  <si>
    <t>Casteltermini</t>
  </si>
  <si>
    <t>5BS/operaio</t>
  </si>
  <si>
    <t xml:space="preserve">cordinatore mobilità </t>
  </si>
  <si>
    <t xml:space="preserve">pieno </t>
  </si>
  <si>
    <t>4/operaio</t>
  </si>
  <si>
    <t xml:space="preserve">operatore d'esercizio </t>
  </si>
  <si>
    <t>cqc</t>
  </si>
  <si>
    <t>2/impiegato</t>
  </si>
  <si>
    <t>c.u.org. Amm/te</t>
  </si>
  <si>
    <t>5BA/operaio</t>
  </si>
  <si>
    <t>5/operaio</t>
  </si>
  <si>
    <t>6/operaio</t>
  </si>
  <si>
    <t>mecc. rip. veic./op. d'eserc.</t>
  </si>
  <si>
    <t>6/impiegato</t>
  </si>
  <si>
    <t>parziale 50%</t>
  </si>
  <si>
    <t>S.GIOV.GEMINI</t>
  </si>
  <si>
    <t>ADDETTI AREA MANUTENZIONE</t>
  </si>
  <si>
    <t>AREA AMMINISTRAZIONE</t>
  </si>
  <si>
    <t>P.TIME</t>
  </si>
  <si>
    <t>LAVAGISTA</t>
  </si>
  <si>
    <t>01/12/1988</t>
  </si>
  <si>
    <t>RIBERA</t>
  </si>
  <si>
    <t>09/12/1991</t>
  </si>
  <si>
    <t>MENFI</t>
  </si>
  <si>
    <t>20/01/1992</t>
  </si>
  <si>
    <t>CATTOLICA</t>
  </si>
  <si>
    <t>01/11/1993</t>
  </si>
  <si>
    <t>30/12/2015</t>
  </si>
  <si>
    <t>18/11/2022</t>
  </si>
  <si>
    <t>FAVARA</t>
  </si>
  <si>
    <t xml:space="preserve">AUTOFERROTRANVIERI </t>
  </si>
  <si>
    <t>ADD. GUIDA E MOVIMENTO</t>
  </si>
  <si>
    <t>CONDUCENTE -  MECCANICO</t>
  </si>
  <si>
    <t>ADD. GUIDA E MECCANICA</t>
  </si>
  <si>
    <t>AMMINISTRATIVO</t>
  </si>
  <si>
    <t xml:space="preserve">Enna </t>
  </si>
  <si>
    <t>area 3</t>
  </si>
  <si>
    <t xml:space="preserve">operaio qualificato </t>
  </si>
  <si>
    <t>area 4</t>
  </si>
  <si>
    <t>BARRAFRANCA</t>
  </si>
  <si>
    <t xml:space="preserve">operaio esercizo </t>
  </si>
  <si>
    <t>PIETRAPERZIA</t>
  </si>
  <si>
    <t>Capo Operatori</t>
  </si>
  <si>
    <t>CALASCIBETTA</t>
  </si>
  <si>
    <t xml:space="preserve">Addetto Esercizio </t>
  </si>
  <si>
    <t>tempo parziale misto 79,49%</t>
  </si>
  <si>
    <t>AIDONE</t>
  </si>
  <si>
    <t>tempo parziale orizzontale 94,87%</t>
  </si>
  <si>
    <t>rempo parziale verticale 90,74%</t>
  </si>
  <si>
    <t>tempo parziale misto 71,75%</t>
  </si>
  <si>
    <t>VALGUARNERA</t>
  </si>
  <si>
    <t>tempo parziale misto 67%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</si>
</sst>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[$-410]dd/mm/yy"/>
    <numFmt numFmtId="166" formatCode="dd\.mm\.yyyy;@"/>
    <numFmt numFmtId="167" formatCode="[$-410]General"/>
    <numFmt numFmtId="168" formatCode="d/m/yyyy"/>
    <numFmt numFmtId="169" formatCode="[$-410]0.00%"/>
    <numFmt numFmtId="170" formatCode="dd/mm/yy;@"/>
    <numFmt numFmtId="171" formatCode="d/m/yy;@"/>
    <numFmt numFmtId="172" formatCode="&quot; &quot;#,##0.00&quot; &quot;;&quot;-&quot;#,##0.00&quot; &quot;;&quot; -&quot;00.00&quot; &quot;;&quot; &quot;@&quot; &quot;"/>
    <numFmt numFmtId="173" formatCode="&quot; &quot;#,##0&quot; &quot;;&quot;-&quot;#,##0&quot; &quot;;&quot; -&quot;00&quot; &quot;;&quot; &quot;@&quot; &quot;"/>
    <numFmt numFmtId="174" formatCode="[$-410]0.00"/>
    <numFmt numFmtId="175" formatCode="[$€-410]&quot; &quot;#,##0.00;[Red]&quot;-&quot;[$€-410]&quot; &quot;#,##0.00"/>
    <numFmt numFmtId="178" formatCode="dd\.mm\.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1"/>
    </font>
    <font>
      <sz val="12"/>
      <color theme="1"/>
      <name val="Calibri"/>
      <family val="2"/>
    </font>
    <font>
      <sz val="9"/>
      <color rgb="FF000000"/>
      <name val="Times New Roman"/>
      <family val="1"/>
    </font>
    <font>
      <sz val="9"/>
      <color rgb="FF000000"/>
      <name val="Calibri"/>
      <family val="2"/>
    </font>
    <font>
      <sz val="11"/>
      <name val="Calibri"/>
      <family val="2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rgb="FF5B9BD5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5B9BD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Border="0" applyProtection="0"/>
    <xf numFmtId="0" fontId="8" fillId="0" borderId="0" applyNumberFormat="0" applyBorder="0" applyProtection="0"/>
    <xf numFmtId="9" fontId="11" fillId="0" borderId="0" applyFont="0" applyFill="0" applyBorder="0" applyAlignment="0" applyProtection="0"/>
    <xf numFmtId="167" fontId="5" fillId="0" borderId="0"/>
    <xf numFmtId="0" fontId="2" fillId="0" borderId="0" applyBorder="0" applyProtection="0"/>
    <xf numFmtId="0" fontId="19" fillId="0" borderId="0"/>
    <xf numFmtId="9" fontId="19" fillId="0" borderId="0" applyFont="0" applyFill="0" applyBorder="0" applyAlignment="0" applyProtection="0"/>
    <xf numFmtId="167" fontId="5" fillId="0" borderId="0" applyBorder="0" applyProtection="0"/>
    <xf numFmtId="0" fontId="11" fillId="0" borderId="0"/>
    <xf numFmtId="0" fontId="19" fillId="0" borderId="0"/>
    <xf numFmtId="9" fontId="19" fillId="0" borderId="0" applyFont="0" applyFill="0" applyBorder="0" applyAlignment="0" applyProtection="0"/>
  </cellStyleXfs>
  <cellXfs count="250">
    <xf numFmtId="0" fontId="0" fillId="0" borderId="0" xfId="0"/>
    <xf numFmtId="0" fontId="3" fillId="2" borderId="0" xfId="4" applyFont="1" applyFill="1" applyAlignment="1">
      <alignment horizontal="right" vertical="center"/>
    </xf>
    <xf numFmtId="0" fontId="3" fillId="2" borderId="0" xfId="4" applyFont="1" applyFill="1" applyAlignment="1">
      <alignment horizontal="center" vertical="center"/>
    </xf>
    <xf numFmtId="0" fontId="3" fillId="2" borderId="0" xfId="4" applyFont="1" applyFill="1" applyAlignment="1">
      <alignment horizontal="center" vertical="center" wrapText="1"/>
    </xf>
    <xf numFmtId="0" fontId="3" fillId="2" borderId="0" xfId="4" applyFont="1" applyFill="1" applyAlignment="1">
      <alignment horizontal="left" vertical="center"/>
    </xf>
    <xf numFmtId="164" fontId="3" fillId="2" borderId="0" xfId="4" applyNumberFormat="1" applyFont="1" applyFill="1" applyAlignment="1">
      <alignment horizontal="right" vertical="center"/>
    </xf>
    <xf numFmtId="0" fontId="2" fillId="0" borderId="0" xfId="4"/>
    <xf numFmtId="0" fontId="5" fillId="0" borderId="0" xfId="4" applyFont="1" applyAlignment="1">
      <alignment horizontal="right"/>
    </xf>
    <xf numFmtId="165" fontId="5" fillId="0" borderId="0" xfId="4" applyNumberFormat="1" applyFont="1" applyAlignment="1">
      <alignment horizontal="right"/>
    </xf>
    <xf numFmtId="0" fontId="5" fillId="0" borderId="0" xfId="4" applyFont="1"/>
    <xf numFmtId="0" fontId="5" fillId="0" borderId="0" xfId="4" applyFont="1" applyAlignment="1">
      <alignment horizontal="left"/>
    </xf>
    <xf numFmtId="164" fontId="5" fillId="0" borderId="0" xfId="4" applyNumberFormat="1" applyFont="1" applyAlignment="1">
      <alignment horizontal="right"/>
    </xf>
    <xf numFmtId="14" fontId="5" fillId="0" borderId="0" xfId="4" applyNumberFormat="1" applyFont="1" applyAlignment="1">
      <alignment horizontal="right"/>
    </xf>
    <xf numFmtId="44" fontId="5" fillId="0" borderId="0" xfId="2" applyFont="1" applyFill="1" applyAlignme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7" fillId="0" borderId="0" xfId="0" applyFont="1"/>
    <xf numFmtId="0" fontId="5" fillId="0" borderId="0" xfId="4" applyFont="1" applyBorder="1"/>
    <xf numFmtId="0" fontId="5" fillId="0" borderId="0" xfId="4" applyFont="1" applyBorder="1" applyAlignment="1">
      <alignment horizontal="center"/>
    </xf>
    <xf numFmtId="0" fontId="5" fillId="0" borderId="0" xfId="4" applyFont="1" applyBorder="1" applyAlignment="1">
      <alignment horizontal="left"/>
    </xf>
    <xf numFmtId="164" fontId="5" fillId="0" borderId="0" xfId="4" applyNumberFormat="1" applyFont="1" applyBorder="1" applyAlignment="1">
      <alignment horizontal="right"/>
    </xf>
    <xf numFmtId="164" fontId="0" fillId="0" borderId="0" xfId="0" applyNumberFormat="1"/>
    <xf numFmtId="1" fontId="0" fillId="0" borderId="0" xfId="0" applyNumberFormat="1"/>
    <xf numFmtId="0" fontId="2" fillId="0" borderId="0" xfId="4" applyAlignment="1">
      <alignment horizontal="right" vertical="center"/>
    </xf>
    <xf numFmtId="14" fontId="2" fillId="0" borderId="0" xfId="4" applyNumberFormat="1" applyAlignment="1">
      <alignment horizontal="right"/>
    </xf>
    <xf numFmtId="0" fontId="2" fillId="0" borderId="0" xfId="4" applyAlignment="1">
      <alignment horizontal="right"/>
    </xf>
    <xf numFmtId="44" fontId="5" fillId="4" borderId="0" xfId="2" applyFont="1" applyFill="1" applyAlignment="1"/>
    <xf numFmtId="44" fontId="0" fillId="4" borderId="0" xfId="0" applyNumberFormat="1" applyFill="1"/>
    <xf numFmtId="44" fontId="5" fillId="0" borderId="0" xfId="2" applyFont="1"/>
    <xf numFmtId="0" fontId="3" fillId="5" borderId="1" xfId="4" applyFont="1" applyFill="1" applyBorder="1" applyAlignment="1">
      <alignment horizontal="right" vertical="center"/>
    </xf>
    <xf numFmtId="0" fontId="3" fillId="5" borderId="1" xfId="4" applyFont="1" applyFill="1" applyBorder="1" applyAlignment="1">
      <alignment horizontal="center" vertical="center"/>
    </xf>
    <xf numFmtId="0" fontId="3" fillId="5" borderId="1" xfId="4" applyFont="1" applyFill="1" applyBorder="1" applyAlignment="1">
      <alignment horizontal="left" vertical="center"/>
    </xf>
    <xf numFmtId="0" fontId="3" fillId="5" borderId="1" xfId="4" applyFont="1" applyFill="1" applyBorder="1" applyAlignment="1">
      <alignment vertical="center"/>
    </xf>
    <xf numFmtId="164" fontId="3" fillId="5" borderId="1" xfId="4" applyNumberFormat="1" applyFont="1" applyFill="1" applyBorder="1" applyAlignment="1">
      <alignment horizontal="right" vertical="center"/>
    </xf>
    <xf numFmtId="0" fontId="5" fillId="0" borderId="0" xfId="4" applyFont="1" applyBorder="1" applyAlignment="1">
      <alignment horizontal="right"/>
    </xf>
    <xf numFmtId="2" fontId="5" fillId="0" borderId="0" xfId="4" applyNumberFormat="1" applyFont="1" applyBorder="1" applyAlignment="1">
      <alignment horizontal="right"/>
    </xf>
    <xf numFmtId="49" fontId="5" fillId="0" borderId="0" xfId="4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4" applyFont="1" applyProtection="1"/>
    <xf numFmtId="0" fontId="5" fillId="0" borderId="0" xfId="4" applyFont="1" applyAlignment="1" applyProtection="1">
      <alignment horizontal="right"/>
    </xf>
    <xf numFmtId="164" fontId="5" fillId="0" borderId="0" xfId="4" applyNumberFormat="1" applyFont="1" applyAlignment="1" applyProtection="1">
      <alignment horizontal="right"/>
    </xf>
    <xf numFmtId="0" fontId="13" fillId="0" borderId="0" xfId="0" applyFont="1" applyAlignment="1">
      <alignment horizontal="right"/>
    </xf>
    <xf numFmtId="167" fontId="8" fillId="0" borderId="0" xfId="7" applyFont="1"/>
    <xf numFmtId="167" fontId="8" fillId="0" borderId="0" xfId="7" applyFont="1" applyAlignment="1">
      <alignment horizontal="right"/>
    </xf>
    <xf numFmtId="164" fontId="13" fillId="0" borderId="0" xfId="0" applyNumberFormat="1" applyFont="1" applyAlignment="1">
      <alignment horizontal="right"/>
    </xf>
    <xf numFmtId="164" fontId="5" fillId="0" borderId="0" xfId="4" applyNumberFormat="1" applyFont="1"/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right" vertical="center"/>
    </xf>
    <xf numFmtId="0" fontId="5" fillId="0" borderId="0" xfId="4" applyFont="1" applyAlignment="1">
      <alignment vertical="center"/>
    </xf>
    <xf numFmtId="164" fontId="5" fillId="0" borderId="0" xfId="4" applyNumberFormat="1" applyFont="1" applyAlignment="1">
      <alignment horizontal="right" vertical="center"/>
    </xf>
    <xf numFmtId="14" fontId="7" fillId="0" borderId="0" xfId="0" applyNumberFormat="1" applyFont="1" applyAlignment="1">
      <alignment horizontal="right"/>
    </xf>
    <xf numFmtId="14" fontId="5" fillId="0" borderId="0" xfId="4" applyNumberFormat="1" applyFont="1" applyBorder="1" applyAlignment="1">
      <alignment horizontal="right"/>
    </xf>
    <xf numFmtId="165" fontId="5" fillId="0" borderId="0" xfId="4" applyNumberFormat="1" applyFont="1" applyAlignment="1" applyProtection="1">
      <alignment horizontal="right"/>
    </xf>
    <xf numFmtId="171" fontId="5" fillId="0" borderId="0" xfId="4" applyNumberFormat="1" applyFont="1" applyAlignment="1">
      <alignment horizontal="right"/>
    </xf>
    <xf numFmtId="14" fontId="5" fillId="0" borderId="0" xfId="4" applyNumberFormat="1" applyFont="1" applyAlignment="1">
      <alignment horizontal="right" vertical="center"/>
    </xf>
    <xf numFmtId="0" fontId="5" fillId="0" borderId="0" xfId="4" applyFont="1" applyAlignment="1" applyProtection="1">
      <alignment horizontal="left" vertical="center"/>
    </xf>
    <xf numFmtId="0" fontId="13" fillId="0" borderId="0" xfId="0" applyFont="1" applyAlignment="1">
      <alignment horizontal="left"/>
    </xf>
    <xf numFmtId="0" fontId="5" fillId="0" borderId="0" xfId="4" applyFont="1" applyAlignment="1">
      <alignment horizontal="left" vertical="center"/>
    </xf>
    <xf numFmtId="0" fontId="3" fillId="2" borderId="2" xfId="4" applyFont="1" applyFill="1" applyBorder="1" applyAlignment="1">
      <alignment horizontal="right" vertical="center"/>
    </xf>
    <xf numFmtId="0" fontId="3" fillId="2" borderId="2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left" vertical="center"/>
    </xf>
    <xf numFmtId="164" fontId="3" fillId="2" borderId="2" xfId="4" applyNumberFormat="1" applyFont="1" applyFill="1" applyBorder="1" applyAlignment="1">
      <alignment horizontal="right" vertical="center"/>
    </xf>
    <xf numFmtId="164" fontId="5" fillId="0" borderId="0" xfId="2" applyNumberFormat="1" applyFont="1" applyFill="1" applyAlignment="1"/>
    <xf numFmtId="10" fontId="5" fillId="0" borderId="0" xfId="4" applyNumberFormat="1" applyFont="1" applyAlignment="1">
      <alignment horizontal="right"/>
    </xf>
    <xf numFmtId="0" fontId="2" fillId="0" borderId="0" xfId="8" applyBorder="1" applyAlignment="1" applyProtection="1">
      <alignment horizontal="right"/>
    </xf>
    <xf numFmtId="0" fontId="3" fillId="2" borderId="2" xfId="4" applyFont="1" applyFill="1" applyBorder="1" applyAlignment="1">
      <alignment vertical="center"/>
    </xf>
    <xf numFmtId="14" fontId="3" fillId="2" borderId="2" xfId="4" applyNumberFormat="1" applyFont="1" applyFill="1" applyBorder="1" applyAlignment="1">
      <alignment horizontal="right" vertical="center"/>
    </xf>
    <xf numFmtId="2" fontId="3" fillId="2" borderId="2" xfId="4" applyNumberFormat="1" applyFont="1" applyFill="1" applyBorder="1" applyAlignment="1">
      <alignment horizontal="right" vertical="center"/>
    </xf>
    <xf numFmtId="164" fontId="3" fillId="2" borderId="2" xfId="4" applyNumberFormat="1" applyFont="1" applyFill="1" applyBorder="1" applyAlignment="1">
      <alignment vertical="center"/>
    </xf>
    <xf numFmtId="0" fontId="0" fillId="0" borderId="2" xfId="0" applyBorder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 vertical="center"/>
    </xf>
    <xf numFmtId="2" fontId="5" fillId="0" borderId="0" xfId="4" applyNumberFormat="1" applyFont="1" applyAlignment="1">
      <alignment horizontal="right"/>
    </xf>
    <xf numFmtId="9" fontId="5" fillId="0" borderId="0" xfId="4" applyNumberFormat="1" applyFont="1" applyAlignment="1">
      <alignment horizontal="right" vertical="center"/>
    </xf>
    <xf numFmtId="0" fontId="2" fillId="0" borderId="0" xfId="4" applyAlignment="1">
      <alignment horizontal="center"/>
    </xf>
    <xf numFmtId="164" fontId="2" fillId="0" borderId="0" xfId="4" applyNumberFormat="1" applyAlignment="1">
      <alignment horizontal="right"/>
    </xf>
    <xf numFmtId="2" fontId="2" fillId="0" borderId="0" xfId="4" applyNumberFormat="1" applyAlignment="1">
      <alignment horizontal="right"/>
    </xf>
    <xf numFmtId="10" fontId="2" fillId="0" borderId="0" xfId="4" applyNumberFormat="1" applyAlignment="1">
      <alignment horizontal="right" vertical="center"/>
    </xf>
    <xf numFmtId="164" fontId="2" fillId="0" borderId="0" xfId="4" applyNumberFormat="1"/>
    <xf numFmtId="14" fontId="2" fillId="0" borderId="0" xfId="4" applyNumberFormat="1" applyAlignment="1">
      <alignment horizontal="right" vertical="center"/>
    </xf>
    <xf numFmtId="164" fontId="16" fillId="0" borderId="0" xfId="4" applyNumberFormat="1" applyFont="1" applyAlignment="1">
      <alignment horizontal="right" vertical="center"/>
    </xf>
    <xf numFmtId="172" fontId="16" fillId="0" borderId="0" xfId="4" applyNumberFormat="1" applyFont="1" applyAlignment="1">
      <alignment horizontal="right" vertical="center"/>
    </xf>
    <xf numFmtId="0" fontId="2" fillId="0" borderId="0" xfId="4" quotePrefix="1" applyAlignment="1">
      <alignment horizontal="right" vertical="center"/>
    </xf>
    <xf numFmtId="164" fontId="2" fillId="0" borderId="0" xfId="4" applyNumberFormat="1" applyAlignment="1">
      <alignment vertical="center"/>
    </xf>
    <xf numFmtId="49" fontId="5" fillId="0" borderId="0" xfId="4" applyNumberFormat="1" applyFont="1" applyBorder="1" applyAlignment="1">
      <alignment horizontal="right" vertical="center"/>
    </xf>
    <xf numFmtId="164" fontId="5" fillId="0" borderId="0" xfId="4" applyNumberFormat="1" applyFont="1" applyBorder="1"/>
    <xf numFmtId="173" fontId="16" fillId="0" borderId="0" xfId="4" applyNumberFormat="1" applyFont="1" applyAlignment="1">
      <alignment horizontal="right" vertical="center"/>
    </xf>
    <xf numFmtId="173" fontId="2" fillId="0" borderId="0" xfId="4" applyNumberFormat="1" applyAlignment="1">
      <alignment horizontal="right"/>
    </xf>
    <xf numFmtId="164" fontId="16" fillId="0" borderId="0" xfId="4" applyNumberFormat="1" applyFont="1"/>
    <xf numFmtId="0" fontId="16" fillId="0" borderId="0" xfId="4" applyFont="1" applyAlignment="1">
      <alignment horizontal="right"/>
    </xf>
    <xf numFmtId="14" fontId="16" fillId="0" borderId="0" xfId="4" applyNumberFormat="1" applyFont="1" applyAlignment="1">
      <alignment horizontal="right"/>
    </xf>
    <xf numFmtId="164" fontId="16" fillId="0" borderId="0" xfId="4" applyNumberFormat="1" applyFont="1" applyAlignment="1">
      <alignment horizontal="right"/>
    </xf>
    <xf numFmtId="164" fontId="2" fillId="0" borderId="3" xfId="4" applyNumberFormat="1" applyBorder="1"/>
    <xf numFmtId="174" fontId="5" fillId="0" borderId="0" xfId="4" applyNumberFormat="1" applyFont="1"/>
    <xf numFmtId="0" fontId="2" fillId="0" borderId="0" xfId="4" applyProtection="1"/>
    <xf numFmtId="14" fontId="2" fillId="0" borderId="0" xfId="4" applyNumberFormat="1" applyAlignment="1" applyProtection="1">
      <alignment horizontal="right"/>
    </xf>
    <xf numFmtId="164" fontId="2" fillId="0" borderId="0" xfId="4" applyNumberFormat="1" applyAlignment="1" applyProtection="1">
      <alignment horizontal="right"/>
    </xf>
    <xf numFmtId="164" fontId="2" fillId="0" borderId="0" xfId="4" applyNumberFormat="1" applyProtection="1"/>
    <xf numFmtId="0" fontId="2" fillId="0" borderId="0" xfId="4" applyBorder="1"/>
    <xf numFmtId="164" fontId="2" fillId="0" borderId="0" xfId="4" applyNumberFormat="1" applyBorder="1" applyAlignment="1">
      <alignment horizontal="right"/>
    </xf>
    <xf numFmtId="4" fontId="2" fillId="0" borderId="0" xfId="4" applyNumberFormat="1" applyBorder="1"/>
    <xf numFmtId="9" fontId="2" fillId="0" borderId="0" xfId="4" applyNumberFormat="1" applyBorder="1"/>
    <xf numFmtId="164" fontId="2" fillId="0" borderId="0" xfId="4" applyNumberFormat="1" applyBorder="1"/>
    <xf numFmtId="0" fontId="17" fillId="0" borderId="0" xfId="0" applyFont="1"/>
    <xf numFmtId="0" fontId="18" fillId="0" borderId="0" xfId="0" applyFont="1" applyAlignment="1">
      <alignment horizontal="left"/>
    </xf>
    <xf numFmtId="164" fontId="5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/>
    <xf numFmtId="0" fontId="15" fillId="0" borderId="0" xfId="4" applyFont="1" applyAlignment="1">
      <alignment horizontal="center" vertical="center" wrapText="1"/>
    </xf>
    <xf numFmtId="164" fontId="15" fillId="0" borderId="0" xfId="4" applyNumberFormat="1" applyFont="1" applyAlignment="1">
      <alignment horizontal="right" vertical="center" wrapText="1"/>
    </xf>
    <xf numFmtId="164" fontId="15" fillId="0" borderId="0" xfId="0" applyNumberFormat="1" applyFont="1" applyAlignment="1">
      <alignment vertical="center" wrapText="1"/>
    </xf>
    <xf numFmtId="164" fontId="15" fillId="0" borderId="0" xfId="4" applyNumberFormat="1" applyFont="1" applyAlignment="1">
      <alignment vertical="center" wrapText="1"/>
    </xf>
    <xf numFmtId="0" fontId="5" fillId="0" borderId="0" xfId="4" applyFont="1" applyAlignment="1" applyProtection="1">
      <alignment horizontal="center"/>
    </xf>
    <xf numFmtId="175" fontId="5" fillId="0" borderId="0" xfId="4" applyNumberFormat="1" applyFont="1" applyAlignment="1" applyProtection="1">
      <alignment horizontal="right"/>
    </xf>
    <xf numFmtId="164" fontId="5" fillId="0" borderId="0" xfId="4" applyNumberFormat="1" applyFont="1" applyProtection="1"/>
    <xf numFmtId="0" fontId="12" fillId="0" borderId="0" xfId="4" applyFont="1" applyProtection="1"/>
    <xf numFmtId="0" fontId="3" fillId="5" borderId="1" xfId="4" applyFont="1" applyFill="1" applyBorder="1" applyAlignment="1">
      <alignment horizontal="right" vertical="center" wrapText="1"/>
    </xf>
    <xf numFmtId="167" fontId="8" fillId="0" borderId="0" xfId="7" applyFont="1" applyAlignment="1">
      <alignment horizontal="right" wrapText="1"/>
    </xf>
    <xf numFmtId="170" fontId="5" fillId="0" borderId="0" xfId="4" applyNumberFormat="1" applyFont="1" applyAlignment="1">
      <alignment horizontal="right"/>
    </xf>
    <xf numFmtId="164" fontId="3" fillId="5" borderId="1" xfId="4" applyNumberFormat="1" applyFont="1" applyFill="1" applyBorder="1" applyAlignment="1">
      <alignment vertical="center"/>
    </xf>
    <xf numFmtId="164" fontId="13" fillId="0" borderId="0" xfId="0" applyNumberFormat="1" applyFont="1"/>
    <xf numFmtId="164" fontId="5" fillId="0" borderId="0" xfId="4" applyNumberFormat="1" applyFont="1" applyAlignment="1">
      <alignment vertical="center"/>
    </xf>
    <xf numFmtId="3" fontId="0" fillId="0" borderId="0" xfId="0" applyNumberFormat="1" applyAlignment="1">
      <alignment horizontal="right"/>
    </xf>
    <xf numFmtId="169" fontId="5" fillId="0" borderId="0" xfId="4" applyNumberFormat="1" applyFont="1" applyAlignment="1" applyProtection="1">
      <alignment horizontal="right"/>
    </xf>
    <xf numFmtId="0" fontId="2" fillId="0" borderId="0" xfId="8" applyBorder="1" applyProtection="1"/>
    <xf numFmtId="0" fontId="3" fillId="2" borderId="2" xfId="4" applyFont="1" applyFill="1" applyBorder="1" applyAlignment="1">
      <alignment horizontal="right" vertical="center" wrapText="1"/>
    </xf>
    <xf numFmtId="164" fontId="5" fillId="0" borderId="0" xfId="7" applyNumberFormat="1"/>
    <xf numFmtId="164" fontId="2" fillId="0" borderId="0" xfId="8" applyNumberFormat="1" applyBorder="1" applyProtection="1"/>
    <xf numFmtId="2" fontId="5" fillId="0" borderId="0" xfId="7" applyNumberFormat="1" applyAlignment="1">
      <alignment horizontal="right"/>
    </xf>
    <xf numFmtId="1" fontId="2" fillId="0" borderId="0" xfId="8" applyNumberFormat="1" applyBorder="1" applyAlignment="1" applyProtection="1">
      <alignment horizontal="right"/>
    </xf>
    <xf numFmtId="9" fontId="5" fillId="0" borderId="0" xfId="7" applyNumberFormat="1" applyAlignment="1">
      <alignment horizontal="right"/>
    </xf>
    <xf numFmtId="9" fontId="2" fillId="0" borderId="0" xfId="4" applyNumberFormat="1" applyAlignment="1">
      <alignment horizontal="right"/>
    </xf>
    <xf numFmtId="9" fontId="5" fillId="0" borderId="0" xfId="3" applyFont="1" applyFill="1" applyAlignment="1">
      <alignment horizontal="right"/>
    </xf>
    <xf numFmtId="9" fontId="2" fillId="0" borderId="0" xfId="8" applyNumberFormat="1" applyBorder="1" applyAlignment="1" applyProtection="1">
      <alignment horizontal="right"/>
    </xf>
    <xf numFmtId="0" fontId="2" fillId="0" borderId="0" xfId="4" applyAlignment="1" applyProtection="1">
      <alignment horizontal="right"/>
    </xf>
    <xf numFmtId="0" fontId="2" fillId="0" borderId="0" xfId="4" applyBorder="1" applyAlignment="1">
      <alignment horizontal="right"/>
    </xf>
    <xf numFmtId="0" fontId="15" fillId="0" borderId="0" xfId="4" applyFont="1" applyAlignment="1">
      <alignment horizontal="right" vertical="center" wrapText="1"/>
    </xf>
    <xf numFmtId="0" fontId="12" fillId="0" borderId="0" xfId="4" applyFont="1" applyAlignment="1">
      <alignment horizontal="right"/>
    </xf>
    <xf numFmtId="14" fontId="2" fillId="0" borderId="0" xfId="4" applyNumberFormat="1" applyBorder="1" applyAlignment="1">
      <alignment horizontal="right"/>
    </xf>
    <xf numFmtId="14" fontId="15" fillId="0" borderId="0" xfId="0" applyNumberFormat="1" applyFont="1" applyAlignment="1">
      <alignment horizontal="right" vertical="center" wrapText="1"/>
    </xf>
    <xf numFmtId="14" fontId="15" fillId="0" borderId="0" xfId="4" applyNumberFormat="1" applyFont="1" applyAlignment="1">
      <alignment horizontal="right" vertical="center" wrapText="1"/>
    </xf>
    <xf numFmtId="0" fontId="12" fillId="0" borderId="0" xfId="4" applyFont="1" applyAlignment="1" applyProtection="1">
      <alignment horizontal="right"/>
    </xf>
    <xf numFmtId="3" fontId="2" fillId="0" borderId="0" xfId="4" applyNumberFormat="1" applyAlignment="1">
      <alignment horizontal="right"/>
    </xf>
    <xf numFmtId="0" fontId="14" fillId="0" borderId="0" xfId="0" applyFont="1" applyAlignment="1">
      <alignment horizontal="right" vertical="center"/>
    </xf>
    <xf numFmtId="0" fontId="15" fillId="0" borderId="0" xfId="4" applyFont="1" applyAlignment="1">
      <alignment horizontal="right"/>
    </xf>
    <xf numFmtId="44" fontId="0" fillId="0" borderId="0" xfId="0" applyNumberFormat="1"/>
    <xf numFmtId="0" fontId="5" fillId="0" borderId="2" xfId="4" applyFont="1" applyBorder="1" applyAlignment="1">
      <alignment horizontal="right"/>
    </xf>
    <xf numFmtId="165" fontId="5" fillId="0" borderId="2" xfId="4" applyNumberFormat="1" applyFont="1" applyBorder="1" applyAlignment="1">
      <alignment horizontal="right"/>
    </xf>
    <xf numFmtId="0" fontId="5" fillId="0" borderId="2" xfId="4" applyFont="1" applyBorder="1"/>
    <xf numFmtId="0" fontId="5" fillId="0" borderId="2" xfId="4" applyFont="1" applyBorder="1" applyAlignment="1">
      <alignment wrapText="1"/>
    </xf>
    <xf numFmtId="0" fontId="5" fillId="0" borderId="2" xfId="4" applyFont="1" applyBorder="1" applyAlignment="1">
      <alignment horizontal="left"/>
    </xf>
    <xf numFmtId="44" fontId="5" fillId="0" borderId="2" xfId="2" applyFont="1" applyBorder="1"/>
    <xf numFmtId="164" fontId="5" fillId="0" borderId="2" xfId="4" applyNumberFormat="1" applyFont="1" applyBorder="1" applyAlignment="1">
      <alignment horizontal="right"/>
    </xf>
    <xf numFmtId="14" fontId="5" fillId="0" borderId="2" xfId="4" applyNumberFormat="1" applyFont="1" applyBorder="1" applyAlignment="1">
      <alignment horizontal="right"/>
    </xf>
    <xf numFmtId="4" fontId="5" fillId="0" borderId="2" xfId="4" applyNumberFormat="1" applyFont="1" applyBorder="1"/>
    <xf numFmtId="49" fontId="0" fillId="0" borderId="2" xfId="0" applyNumberFormat="1" applyBorder="1" applyAlignment="1">
      <alignment horizontal="right"/>
    </xf>
    <xf numFmtId="44" fontId="5" fillId="0" borderId="2" xfId="2" applyFont="1" applyFill="1" applyBorder="1" applyAlignment="1"/>
    <xf numFmtId="2" fontId="5" fillId="0" borderId="2" xfId="4" applyNumberFormat="1" applyFont="1" applyBorder="1"/>
    <xf numFmtId="164" fontId="5" fillId="0" borderId="2" xfId="2" applyNumberFormat="1" applyFont="1" applyFill="1" applyBorder="1" applyAlignment="1">
      <alignment horizontal="right"/>
    </xf>
    <xf numFmtId="0" fontId="6" fillId="0" borderId="2" xfId="4" applyFont="1" applyBorder="1" applyAlignment="1">
      <alignment horizontal="right" vertical="center"/>
    </xf>
    <xf numFmtId="165" fontId="6" fillId="0" borderId="2" xfId="4" applyNumberFormat="1" applyFont="1" applyBorder="1" applyAlignment="1">
      <alignment horizontal="right" vertical="center"/>
    </xf>
    <xf numFmtId="0" fontId="6" fillId="0" borderId="2" xfId="4" applyFont="1" applyBorder="1" applyAlignment="1">
      <alignment horizontal="left" vertical="center"/>
    </xf>
    <xf numFmtId="0" fontId="6" fillId="0" borderId="2" xfId="4" applyFont="1" applyBorder="1" applyAlignment="1">
      <alignment horizontal="left" vertical="center" wrapText="1"/>
    </xf>
    <xf numFmtId="0" fontId="6" fillId="0" borderId="2" xfId="4" applyFont="1" applyBorder="1" applyAlignment="1">
      <alignment horizontal="center" vertical="center"/>
    </xf>
    <xf numFmtId="44" fontId="6" fillId="0" borderId="2" xfId="2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0" fontId="6" fillId="3" borderId="2" xfId="4" applyFont="1" applyFill="1" applyBorder="1" applyAlignment="1">
      <alignment horizontal="right" vertical="center"/>
    </xf>
    <xf numFmtId="165" fontId="6" fillId="3" borderId="2" xfId="4" applyNumberFormat="1" applyFont="1" applyFill="1" applyBorder="1" applyAlignment="1">
      <alignment horizontal="right" vertical="center"/>
    </xf>
    <xf numFmtId="0" fontId="6" fillId="3" borderId="2" xfId="4" applyFont="1" applyFill="1" applyBorder="1" applyAlignment="1">
      <alignment horizontal="center" vertical="center"/>
    </xf>
    <xf numFmtId="0" fontId="6" fillId="3" borderId="2" xfId="4" applyFont="1" applyFill="1" applyBorder="1" applyAlignment="1">
      <alignment horizontal="left" vertical="center"/>
    </xf>
    <xf numFmtId="44" fontId="6" fillId="3" borderId="2" xfId="2" applyFont="1" applyFill="1" applyBorder="1" applyAlignment="1">
      <alignment horizontal="right" vertical="center"/>
    </xf>
    <xf numFmtId="164" fontId="6" fillId="3" borderId="2" xfId="4" applyNumberFormat="1" applyFont="1" applyFill="1" applyBorder="1" applyAlignment="1">
      <alignment horizontal="right" vertical="center"/>
    </xf>
    <xf numFmtId="164" fontId="6" fillId="0" borderId="2" xfId="4" applyNumberFormat="1" applyFont="1" applyBorder="1" applyAlignment="1">
      <alignment horizontal="right" vertical="center"/>
    </xf>
    <xf numFmtId="0" fontId="0" fillId="0" borderId="2" xfId="0" applyBorder="1" applyAlignment="1">
      <alignment horizontal="right"/>
    </xf>
    <xf numFmtId="14" fontId="0" fillId="0" borderId="2" xfId="0" applyNumberFormat="1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right"/>
    </xf>
    <xf numFmtId="0" fontId="7" fillId="0" borderId="2" xfId="0" applyFont="1" applyBorder="1"/>
    <xf numFmtId="14" fontId="5" fillId="0" borderId="2" xfId="4" applyNumberFormat="1" applyFont="1" applyBorder="1" applyAlignment="1">
      <alignment horizontal="center"/>
    </xf>
    <xf numFmtId="0" fontId="8" fillId="0" borderId="2" xfId="4" applyFont="1" applyBorder="1"/>
    <xf numFmtId="0" fontId="5" fillId="0" borderId="2" xfId="4" applyFont="1" applyBorder="1" applyAlignment="1">
      <alignment horizontal="center" wrapText="1"/>
    </xf>
    <xf numFmtId="0" fontId="5" fillId="0" borderId="2" xfId="4" applyFont="1" applyBorder="1" applyAlignment="1">
      <alignment horizontal="center"/>
    </xf>
    <xf numFmtId="0" fontId="5" fillId="3" borderId="2" xfId="4" applyFont="1" applyFill="1" applyBorder="1"/>
    <xf numFmtId="0" fontId="9" fillId="0" borderId="2" xfId="4" applyFont="1" applyBorder="1"/>
    <xf numFmtId="164" fontId="8" fillId="0" borderId="2" xfId="4" applyNumberFormat="1" applyFont="1" applyBorder="1" applyAlignment="1">
      <alignment horizontal="right"/>
    </xf>
    <xf numFmtId="14" fontId="5" fillId="3" borderId="2" xfId="4" applyNumberFormat="1" applyFont="1" applyFill="1" applyBorder="1" applyAlignment="1">
      <alignment horizontal="left"/>
    </xf>
    <xf numFmtId="14" fontId="5" fillId="0" borderId="2" xfId="5" applyNumberFormat="1" applyFont="1" applyBorder="1" applyAlignment="1">
      <alignment horizontal="center"/>
    </xf>
    <xf numFmtId="2" fontId="9" fillId="0" borderId="2" xfId="4" applyNumberFormat="1" applyFont="1" applyBorder="1"/>
    <xf numFmtId="1" fontId="9" fillId="0" borderId="2" xfId="4" applyNumberFormat="1" applyFont="1" applyBorder="1"/>
    <xf numFmtId="14" fontId="8" fillId="0" borderId="2" xfId="4" applyNumberFormat="1" applyFont="1" applyBorder="1" applyAlignment="1">
      <alignment horizontal="center"/>
    </xf>
    <xf numFmtId="0" fontId="8" fillId="0" borderId="2" xfId="4" applyFont="1" applyBorder="1" applyAlignment="1">
      <alignment horizontal="center" wrapText="1"/>
    </xf>
    <xf numFmtId="0" fontId="8" fillId="0" borderId="2" xfId="4" applyFont="1" applyBorder="1" applyAlignment="1">
      <alignment horizontal="center"/>
    </xf>
    <xf numFmtId="0" fontId="8" fillId="0" borderId="2" xfId="4" applyFont="1" applyBorder="1" applyAlignment="1">
      <alignment horizontal="left"/>
    </xf>
    <xf numFmtId="14" fontId="8" fillId="3" borderId="2" xfId="4" applyNumberFormat="1" applyFont="1" applyFill="1" applyBorder="1" applyAlignment="1">
      <alignment horizontal="left"/>
    </xf>
    <xf numFmtId="44" fontId="8" fillId="3" borderId="2" xfId="2" applyFont="1" applyFill="1" applyBorder="1"/>
    <xf numFmtId="44" fontId="8" fillId="0" borderId="2" xfId="2" applyFont="1" applyBorder="1"/>
    <xf numFmtId="0" fontId="10" fillId="0" borderId="2" xfId="0" applyFont="1" applyBorder="1"/>
    <xf numFmtId="14" fontId="8" fillId="0" borderId="2" xfId="4" applyNumberFormat="1" applyFont="1" applyBorder="1" applyAlignment="1">
      <alignment horizontal="left"/>
    </xf>
    <xf numFmtId="0" fontId="5" fillId="0" borderId="2" xfId="4" applyFont="1" applyBorder="1" applyAlignment="1">
      <alignment horizontal="center" vertical="center" wrapText="1"/>
    </xf>
    <xf numFmtId="44" fontId="5" fillId="0" borderId="2" xfId="2" applyFont="1" applyBorder="1" applyAlignment="1">
      <alignment horizontal="center"/>
    </xf>
    <xf numFmtId="14" fontId="0" fillId="0" borderId="2" xfId="0" applyNumberFormat="1" applyBorder="1"/>
    <xf numFmtId="44" fontId="0" fillId="0" borderId="2" xfId="2" applyFont="1" applyBorder="1"/>
    <xf numFmtId="1" fontId="0" fillId="0" borderId="2" xfId="0" applyNumberFormat="1" applyBorder="1"/>
    <xf numFmtId="166" fontId="0" fillId="0" borderId="2" xfId="0" applyNumberFormat="1" applyBorder="1"/>
    <xf numFmtId="0" fontId="0" fillId="0" borderId="2" xfId="0" applyBorder="1" applyAlignment="1">
      <alignment horizontal="left" wrapText="1"/>
    </xf>
    <xf numFmtId="166" fontId="0" fillId="0" borderId="2" xfId="0" applyNumberFormat="1" applyBorder="1" applyAlignment="1">
      <alignment wrapText="1"/>
    </xf>
    <xf numFmtId="44" fontId="0" fillId="0" borderId="2" xfId="2" applyFont="1" applyBorder="1" applyAlignment="1">
      <alignment wrapText="1"/>
    </xf>
    <xf numFmtId="1" fontId="0" fillId="0" borderId="2" xfId="0" applyNumberFormat="1" applyBorder="1" applyAlignment="1">
      <alignment wrapText="1"/>
    </xf>
    <xf numFmtId="164" fontId="0" fillId="0" borderId="2" xfId="0" applyNumberFormat="1" applyBorder="1" applyAlignment="1">
      <alignment horizontal="right" wrapText="1"/>
    </xf>
    <xf numFmtId="9" fontId="0" fillId="0" borderId="2" xfId="0" applyNumberFormat="1" applyBorder="1" applyAlignment="1">
      <alignment wrapText="1"/>
    </xf>
    <xf numFmtId="10" fontId="0" fillId="0" borderId="2" xfId="0" applyNumberFormat="1" applyBorder="1" applyAlignment="1">
      <alignment wrapText="1"/>
    </xf>
    <xf numFmtId="0" fontId="2" fillId="0" borderId="2" xfId="4" applyBorder="1" applyAlignment="1">
      <alignment horizontal="right" vertical="center"/>
    </xf>
    <xf numFmtId="14" fontId="2" fillId="0" borderId="2" xfId="4" applyNumberFormat="1" applyBorder="1" applyAlignment="1">
      <alignment horizontal="right"/>
    </xf>
    <xf numFmtId="0" fontId="2" fillId="0" borderId="2" xfId="4" applyBorder="1"/>
    <xf numFmtId="0" fontId="2" fillId="0" borderId="2" xfId="4" applyBorder="1" applyAlignment="1">
      <alignment horizontal="left"/>
    </xf>
    <xf numFmtId="0" fontId="2" fillId="0" borderId="2" xfId="4" applyBorder="1" applyAlignment="1">
      <alignment horizontal="right"/>
    </xf>
    <xf numFmtId="44" fontId="5" fillId="0" borderId="2" xfId="2" applyFont="1" applyFill="1" applyBorder="1"/>
    <xf numFmtId="9" fontId="5" fillId="0" borderId="2" xfId="6" applyFont="1" applyFill="1" applyBorder="1" applyAlignment="1">
      <alignment horizontal="center"/>
    </xf>
    <xf numFmtId="44" fontId="5" fillId="4" borderId="2" xfId="2" applyFont="1" applyFill="1" applyBorder="1" applyAlignment="1"/>
    <xf numFmtId="44" fontId="0" fillId="4" borderId="2" xfId="0" applyNumberFormat="1" applyFill="1" applyBorder="1"/>
    <xf numFmtId="164" fontId="5" fillId="0" borderId="2" xfId="2" applyNumberFormat="1" applyFont="1" applyBorder="1" applyAlignment="1">
      <alignment horizontal="right"/>
    </xf>
    <xf numFmtId="167" fontId="12" fillId="0" borderId="2" xfId="7" applyFont="1" applyBorder="1"/>
    <xf numFmtId="168" fontId="12" fillId="0" borderId="2" xfId="7" applyNumberFormat="1" applyFont="1" applyBorder="1"/>
    <xf numFmtId="164" fontId="12" fillId="0" borderId="2" xfId="7" applyNumberFormat="1" applyFont="1" applyBorder="1" applyAlignment="1">
      <alignment horizontal="right"/>
    </xf>
    <xf numFmtId="14" fontId="12" fillId="0" borderId="2" xfId="7" applyNumberFormat="1" applyFont="1" applyBorder="1"/>
    <xf numFmtId="178" fontId="0" fillId="0" borderId="2" xfId="0" applyNumberFormat="1" applyBorder="1"/>
    <xf numFmtId="166" fontId="0" fillId="0" borderId="0" xfId="0" applyNumberFormat="1" applyAlignment="1">
      <alignment horizontal="right"/>
    </xf>
    <xf numFmtId="166" fontId="13" fillId="0" borderId="0" xfId="0" applyNumberFormat="1" applyFont="1" applyAlignment="1">
      <alignment horizontal="right"/>
    </xf>
    <xf numFmtId="166" fontId="8" fillId="0" borderId="0" xfId="7" applyNumberFormat="1" applyFont="1" applyAlignment="1">
      <alignment horizontal="right"/>
    </xf>
    <xf numFmtId="166" fontId="3" fillId="2" borderId="2" xfId="4" applyNumberFormat="1" applyFont="1" applyFill="1" applyBorder="1" applyAlignment="1">
      <alignment horizontal="right" vertical="center"/>
    </xf>
    <xf numFmtId="166" fontId="5" fillId="0" borderId="0" xfId="4" applyNumberFormat="1" applyFont="1" applyAlignment="1">
      <alignment horizontal="right"/>
    </xf>
    <xf numFmtId="166" fontId="2" fillId="0" borderId="0" xfId="8" applyNumberFormat="1" applyBorder="1" applyAlignment="1" applyProtection="1">
      <alignment horizontal="right"/>
    </xf>
    <xf numFmtId="44" fontId="3" fillId="2" borderId="2" xfId="4" applyNumberFormat="1" applyFont="1" applyFill="1" applyBorder="1" applyAlignment="1">
      <alignment vertical="center"/>
    </xf>
    <xf numFmtId="44" fontId="5" fillId="0" borderId="0" xfId="7" applyNumberFormat="1"/>
    <xf numFmtId="44" fontId="5" fillId="0" borderId="0" xfId="2" applyNumberFormat="1" applyFont="1" applyFill="1" applyAlignment="1"/>
    <xf numFmtId="44" fontId="5" fillId="0" borderId="0" xfId="4" applyNumberFormat="1" applyFont="1"/>
    <xf numFmtId="44" fontId="2" fillId="0" borderId="0" xfId="8" applyNumberFormat="1" applyBorder="1" applyProtection="1"/>
    <xf numFmtId="166" fontId="2" fillId="0" borderId="0" xfId="4" applyNumberFormat="1" applyAlignment="1">
      <alignment horizontal="right"/>
    </xf>
    <xf numFmtId="166" fontId="2" fillId="0" borderId="0" xfId="4" applyNumberFormat="1" applyAlignment="1">
      <alignment horizontal="right" vertical="center"/>
    </xf>
    <xf numFmtId="166" fontId="5" fillId="0" borderId="0" xfId="4" applyNumberFormat="1" applyFont="1" applyBorder="1" applyAlignment="1">
      <alignment horizontal="right"/>
    </xf>
    <xf numFmtId="166" fontId="2" fillId="0" borderId="0" xfId="4" applyNumberFormat="1" applyProtection="1"/>
    <xf numFmtId="166" fontId="2" fillId="0" borderId="0" xfId="4" applyNumberFormat="1" applyBorder="1"/>
    <xf numFmtId="166" fontId="17" fillId="0" borderId="0" xfId="0" applyNumberFormat="1" applyFont="1"/>
    <xf numFmtId="166" fontId="15" fillId="0" borderId="0" xfId="4" applyNumberFormat="1" applyFont="1" applyAlignment="1">
      <alignment horizontal="center" vertical="center" wrapText="1"/>
    </xf>
    <xf numFmtId="166" fontId="5" fillId="0" borderId="0" xfId="4" applyNumberFormat="1" applyFont="1" applyAlignment="1" applyProtection="1">
      <alignment horizontal="center"/>
    </xf>
    <xf numFmtId="166" fontId="12" fillId="0" borderId="0" xfId="4" applyNumberFormat="1" applyFont="1" applyProtection="1"/>
  </cellXfs>
  <cellStyles count="15">
    <cellStyle name="Excel Built-in Normal" xfId="4" xr:uid="{E3E6BD93-FF64-4F68-8F44-E99BDFDE5AB1}"/>
    <cellStyle name="Excel Built-in Normal 2" xfId="7" xr:uid="{32CB7125-F7BB-4B73-8525-63BA4BDCD3F0}"/>
    <cellStyle name="Excel Built-in Normal 3" xfId="8" xr:uid="{82800950-1B2C-4CC9-8379-CEB7618AEC58}"/>
    <cellStyle name="Excel Built-in Normal 4" xfId="11" xr:uid="{355BCABD-911B-47E6-97BA-7C3FB9DE7933}"/>
    <cellStyle name="Migliaia" xfId="1" builtinId="3"/>
    <cellStyle name="Normale" xfId="0" builtinId="0"/>
    <cellStyle name="Normale 2" xfId="5" xr:uid="{EA6C717C-7DCC-4AC6-9F3C-56661A3C8B75}"/>
    <cellStyle name="Normale 2 2" xfId="13" xr:uid="{A8C19200-E386-4BF8-8080-B454A90D5653}"/>
    <cellStyle name="Normale 2 3" xfId="9" xr:uid="{F11DC60E-43E8-4D0B-93C6-B20D6D66A580}"/>
    <cellStyle name="Normale 3" xfId="12" xr:uid="{1F16F4E3-66BD-498B-A58A-44932F011AA0}"/>
    <cellStyle name="Percentuale" xfId="3" builtinId="5"/>
    <cellStyle name="Percentuale 2 2" xfId="10" xr:uid="{F5495E08-4CC5-4843-B527-8FB59FCE8E11}"/>
    <cellStyle name="Percentuale 2 3" xfId="14" xr:uid="{29052634-49DD-44AC-892A-6CF24A8DE75A}"/>
    <cellStyle name="Percentuale 3" xfId="6" xr:uid="{FB6B8934-7371-48AE-AB55-918A99A5F697}"/>
    <cellStyle name="Valuta" xfId="2" builtinId="4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C88C2-652B-4489-B950-2E5A2046CA0D}">
  <dimension ref="A1:V465"/>
  <sheetViews>
    <sheetView topLeftCell="J1" zoomScale="80" zoomScaleNormal="80" workbookViewId="0">
      <pane ySplit="1" topLeftCell="A461" activePane="bottomLeft" state="frozen"/>
      <selection pane="bottomLeft" activeCell="M481" sqref="M481"/>
    </sheetView>
  </sheetViews>
  <sheetFormatPr defaultRowHeight="14.4"/>
  <cols>
    <col min="1" max="1" width="14" style="14" bestFit="1" customWidth="1"/>
    <col min="2" max="2" width="20.6640625" bestFit="1" customWidth="1"/>
    <col min="3" max="3" width="23.21875" bestFit="1" customWidth="1"/>
    <col min="4" max="4" width="28.33203125" style="16" bestFit="1" customWidth="1"/>
    <col min="5" max="5" width="130.77734375" bestFit="1" customWidth="1"/>
    <col min="6" max="6" width="62.6640625" bestFit="1" customWidth="1"/>
    <col min="7" max="7" width="16.77734375" bestFit="1" customWidth="1"/>
    <col min="8" max="8" width="18.5546875" style="17" bestFit="1" customWidth="1"/>
    <col min="9" max="9" width="26.33203125" bestFit="1" customWidth="1"/>
    <col min="10" max="10" width="64.88671875" style="17" bestFit="1" customWidth="1"/>
    <col min="11" max="11" width="46.33203125" bestFit="1" customWidth="1"/>
    <col min="12" max="12" width="27.77734375" bestFit="1" customWidth="1"/>
    <col min="13" max="13" width="52.6640625" bestFit="1" customWidth="1"/>
    <col min="14" max="14" width="28.33203125" bestFit="1" customWidth="1"/>
    <col min="15" max="15" width="43.21875" bestFit="1" customWidth="1"/>
    <col min="16" max="16" width="22" style="18" customWidth="1"/>
    <col min="17" max="17" width="15.44140625" bestFit="1" customWidth="1"/>
    <col min="18" max="18" width="11.77734375" bestFit="1" customWidth="1"/>
    <col min="19" max="19" width="15.44140625" bestFit="1" customWidth="1"/>
    <col min="20" max="20" width="11.77734375" bestFit="1" customWidth="1"/>
    <col min="22" max="22" width="13.44140625" bestFit="1" customWidth="1"/>
  </cols>
  <sheetData>
    <row r="1" spans="1:22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2" t="s">
        <v>8</v>
      </c>
      <c r="J1" s="4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5" t="s">
        <v>15</v>
      </c>
      <c r="Q1" s="2" t="s">
        <v>737</v>
      </c>
      <c r="R1" s="2" t="s">
        <v>738</v>
      </c>
    </row>
    <row r="2" spans="1:22">
      <c r="A2" s="149">
        <v>1</v>
      </c>
      <c r="B2" s="150">
        <v>31413</v>
      </c>
      <c r="C2" s="151" t="s">
        <v>16</v>
      </c>
      <c r="D2" s="152" t="s">
        <v>17</v>
      </c>
      <c r="E2" s="151" t="s">
        <v>18</v>
      </c>
      <c r="F2" s="151" t="s">
        <v>19</v>
      </c>
      <c r="G2" s="151"/>
      <c r="H2" s="153"/>
      <c r="I2" s="151">
        <v>183</v>
      </c>
      <c r="J2" s="153" t="s">
        <v>20</v>
      </c>
      <c r="K2" s="151" t="s">
        <v>21</v>
      </c>
      <c r="L2" s="149"/>
      <c r="M2" s="154">
        <v>27390.03</v>
      </c>
      <c r="N2" s="151">
        <v>1168</v>
      </c>
      <c r="O2" s="151">
        <v>100</v>
      </c>
      <c r="P2" s="155">
        <v>63058</v>
      </c>
      <c r="Q2" s="73"/>
      <c r="R2" s="73"/>
      <c r="V2" s="148">
        <f>O2/100*M2</f>
        <v>27390.03</v>
      </c>
    </row>
    <row r="3" spans="1:22">
      <c r="A3" s="149">
        <v>2</v>
      </c>
      <c r="B3" s="150">
        <v>43773</v>
      </c>
      <c r="C3" s="151" t="s">
        <v>16</v>
      </c>
      <c r="D3" s="152" t="s">
        <v>17</v>
      </c>
      <c r="E3" s="151" t="s">
        <v>22</v>
      </c>
      <c r="F3" s="151" t="s">
        <v>23</v>
      </c>
      <c r="G3" s="151"/>
      <c r="H3" s="153" t="s">
        <v>24</v>
      </c>
      <c r="I3" s="151">
        <v>140</v>
      </c>
      <c r="J3" s="153" t="s">
        <v>25</v>
      </c>
      <c r="K3" s="151" t="s">
        <v>26</v>
      </c>
      <c r="L3" s="149"/>
      <c r="M3" s="154">
        <v>22178.22</v>
      </c>
      <c r="N3" s="151">
        <v>1553.5</v>
      </c>
      <c r="O3" s="151">
        <v>100</v>
      </c>
      <c r="P3" s="155">
        <v>4084</v>
      </c>
      <c r="Q3" s="73"/>
      <c r="R3" s="73"/>
      <c r="V3" s="148">
        <f t="shared" ref="V3:V66" si="0">O3/100*M3</f>
        <v>22178.22</v>
      </c>
    </row>
    <row r="4" spans="1:22">
      <c r="A4" s="149">
        <v>15</v>
      </c>
      <c r="B4" s="150">
        <v>44571</v>
      </c>
      <c r="C4" s="151" t="s">
        <v>16</v>
      </c>
      <c r="D4" s="152" t="s">
        <v>17</v>
      </c>
      <c r="E4" s="151" t="s">
        <v>22</v>
      </c>
      <c r="F4" s="151" t="s">
        <v>23</v>
      </c>
      <c r="G4" s="151"/>
      <c r="H4" s="153" t="s">
        <v>24</v>
      </c>
      <c r="I4" s="151">
        <v>140</v>
      </c>
      <c r="J4" s="153" t="s">
        <v>25</v>
      </c>
      <c r="K4" s="151" t="s">
        <v>27</v>
      </c>
      <c r="L4" s="149" t="s">
        <v>28</v>
      </c>
      <c r="M4" s="154">
        <v>1670.85</v>
      </c>
      <c r="N4" s="151">
        <v>128</v>
      </c>
      <c r="O4" s="151">
        <v>100</v>
      </c>
      <c r="P4" s="155">
        <v>0</v>
      </c>
      <c r="Q4" s="73"/>
      <c r="R4" s="73"/>
      <c r="V4" s="148">
        <f t="shared" si="0"/>
        <v>1670.85</v>
      </c>
    </row>
    <row r="5" spans="1:22">
      <c r="A5" s="149">
        <v>16</v>
      </c>
      <c r="B5" s="149" t="s">
        <v>29</v>
      </c>
      <c r="C5" s="151" t="s">
        <v>16</v>
      </c>
      <c r="D5" s="152" t="s">
        <v>17</v>
      </c>
      <c r="E5" s="151" t="s">
        <v>22</v>
      </c>
      <c r="F5" s="151" t="s">
        <v>23</v>
      </c>
      <c r="G5" s="151"/>
      <c r="H5" s="153" t="s">
        <v>24</v>
      </c>
      <c r="I5" s="151">
        <v>140</v>
      </c>
      <c r="J5" s="153" t="s">
        <v>25</v>
      </c>
      <c r="K5" s="151" t="s">
        <v>30</v>
      </c>
      <c r="L5" s="149" t="s">
        <v>31</v>
      </c>
      <c r="M5" s="154">
        <v>1560.96</v>
      </c>
      <c r="N5" s="151">
        <v>105</v>
      </c>
      <c r="O5" s="151">
        <v>100</v>
      </c>
      <c r="P5" s="155">
        <v>0</v>
      </c>
      <c r="Q5" s="73"/>
      <c r="R5" s="73"/>
      <c r="V5" s="148">
        <f t="shared" si="0"/>
        <v>1560.96</v>
      </c>
    </row>
    <row r="6" spans="1:22">
      <c r="A6" s="149">
        <v>17</v>
      </c>
      <c r="B6" s="149" t="s">
        <v>28</v>
      </c>
      <c r="C6" s="151" t="s">
        <v>16</v>
      </c>
      <c r="D6" s="152" t="s">
        <v>17</v>
      </c>
      <c r="E6" s="151" t="s">
        <v>18</v>
      </c>
      <c r="F6" s="151" t="s">
        <v>19</v>
      </c>
      <c r="G6" s="151"/>
      <c r="H6" s="153"/>
      <c r="I6" s="151">
        <v>135</v>
      </c>
      <c r="J6" s="153" t="s">
        <v>20</v>
      </c>
      <c r="K6" s="151" t="s">
        <v>32</v>
      </c>
      <c r="L6" s="149"/>
      <c r="M6" s="154">
        <v>19439.939999999999</v>
      </c>
      <c r="N6" s="151">
        <v>1488.5</v>
      </c>
      <c r="O6" s="151">
        <v>100</v>
      </c>
      <c r="P6" s="155">
        <v>1046</v>
      </c>
      <c r="Q6" s="73"/>
      <c r="R6" s="73"/>
      <c r="V6" s="148">
        <f t="shared" si="0"/>
        <v>19439.939999999999</v>
      </c>
    </row>
    <row r="7" spans="1:22">
      <c r="A7" s="149">
        <v>1</v>
      </c>
      <c r="B7" s="156">
        <v>35704</v>
      </c>
      <c r="C7" s="151" t="s">
        <v>33</v>
      </c>
      <c r="D7" s="152" t="s">
        <v>34</v>
      </c>
      <c r="E7" s="151" t="s">
        <v>35</v>
      </c>
      <c r="F7" s="151" t="s">
        <v>36</v>
      </c>
      <c r="G7" s="151"/>
      <c r="H7" s="153"/>
      <c r="I7" s="151">
        <v>250</v>
      </c>
      <c r="J7" s="153" t="s">
        <v>37</v>
      </c>
      <c r="K7" s="151" t="s">
        <v>26</v>
      </c>
      <c r="L7" s="149"/>
      <c r="M7" s="154">
        <v>51532.33</v>
      </c>
      <c r="N7" s="157">
        <v>1833</v>
      </c>
      <c r="O7" s="151">
        <v>100</v>
      </c>
      <c r="P7" s="155">
        <v>2911.08</v>
      </c>
      <c r="Q7" s="73"/>
      <c r="R7" s="73"/>
      <c r="V7" s="148">
        <f t="shared" si="0"/>
        <v>51532.33</v>
      </c>
    </row>
    <row r="8" spans="1:22">
      <c r="A8" s="149">
        <v>2</v>
      </c>
      <c r="B8" s="156">
        <v>35800</v>
      </c>
      <c r="C8" s="151" t="s">
        <v>33</v>
      </c>
      <c r="D8" s="152" t="s">
        <v>34</v>
      </c>
      <c r="E8" s="151" t="s">
        <v>38</v>
      </c>
      <c r="F8" s="151" t="s">
        <v>39</v>
      </c>
      <c r="G8" s="151"/>
      <c r="H8" s="153"/>
      <c r="I8" s="151">
        <v>183</v>
      </c>
      <c r="J8" s="153" t="s">
        <v>37</v>
      </c>
      <c r="K8" s="151" t="s">
        <v>26</v>
      </c>
      <c r="L8" s="149"/>
      <c r="M8" s="154">
        <v>37639.839999999997</v>
      </c>
      <c r="N8" s="157">
        <v>1800.5</v>
      </c>
      <c r="O8" s="151">
        <v>100</v>
      </c>
      <c r="P8" s="155">
        <v>2272.66</v>
      </c>
      <c r="Q8" s="73"/>
      <c r="R8" s="73"/>
      <c r="V8" s="148">
        <f t="shared" si="0"/>
        <v>37639.839999999997</v>
      </c>
    </row>
    <row r="9" spans="1:22">
      <c r="A9" s="149">
        <v>3</v>
      </c>
      <c r="B9" s="156">
        <v>36162</v>
      </c>
      <c r="C9" s="151" t="s">
        <v>33</v>
      </c>
      <c r="D9" s="152" t="s">
        <v>34</v>
      </c>
      <c r="E9" s="151" t="s">
        <v>38</v>
      </c>
      <c r="F9" s="151" t="s">
        <v>39</v>
      </c>
      <c r="G9" s="151"/>
      <c r="H9" s="153"/>
      <c r="I9" s="151">
        <v>183</v>
      </c>
      <c r="J9" s="153" t="s">
        <v>37</v>
      </c>
      <c r="K9" s="151" t="s">
        <v>26</v>
      </c>
      <c r="L9" s="149"/>
      <c r="M9" s="154">
        <v>42892.71</v>
      </c>
      <c r="N9" s="157">
        <v>1800.5</v>
      </c>
      <c r="O9" s="151">
        <v>100</v>
      </c>
      <c r="P9" s="155">
        <v>2490.91</v>
      </c>
      <c r="Q9" s="73"/>
      <c r="R9" s="73"/>
      <c r="V9" s="148">
        <f t="shared" si="0"/>
        <v>42892.71</v>
      </c>
    </row>
    <row r="10" spans="1:22">
      <c r="A10" s="149">
        <v>4</v>
      </c>
      <c r="B10" s="156">
        <v>36244</v>
      </c>
      <c r="C10" s="151" t="s">
        <v>33</v>
      </c>
      <c r="D10" s="152" t="s">
        <v>34</v>
      </c>
      <c r="E10" s="151" t="s">
        <v>38</v>
      </c>
      <c r="F10" s="151" t="s">
        <v>39</v>
      </c>
      <c r="G10" s="151"/>
      <c r="H10" s="153"/>
      <c r="I10" s="151">
        <v>183</v>
      </c>
      <c r="J10" s="153" t="s">
        <v>37</v>
      </c>
      <c r="K10" s="151" t="s">
        <v>26</v>
      </c>
      <c r="L10" s="149"/>
      <c r="M10" s="154">
        <v>37668.199999999997</v>
      </c>
      <c r="N10" s="157">
        <v>1833</v>
      </c>
      <c r="O10" s="151">
        <v>100</v>
      </c>
      <c r="P10" s="155">
        <v>2246.33</v>
      </c>
      <c r="Q10" s="73"/>
      <c r="R10" s="73"/>
      <c r="V10" s="148">
        <f t="shared" si="0"/>
        <v>37668.199999999997</v>
      </c>
    </row>
    <row r="11" spans="1:22">
      <c r="A11" s="149">
        <v>5</v>
      </c>
      <c r="B11" s="156">
        <v>38912</v>
      </c>
      <c r="C11" s="151" t="s">
        <v>33</v>
      </c>
      <c r="D11" s="152" t="s">
        <v>34</v>
      </c>
      <c r="E11" s="151" t="s">
        <v>40</v>
      </c>
      <c r="F11" s="151" t="s">
        <v>39</v>
      </c>
      <c r="G11" s="151"/>
      <c r="H11" s="153"/>
      <c r="I11" s="151">
        <v>175</v>
      </c>
      <c r="J11" s="153" t="s">
        <v>37</v>
      </c>
      <c r="K11" s="151" t="s">
        <v>26</v>
      </c>
      <c r="L11" s="149"/>
      <c r="M11" s="154">
        <v>34833.54</v>
      </c>
      <c r="N11" s="157">
        <v>1839.5</v>
      </c>
      <c r="O11" s="151">
        <v>100</v>
      </c>
      <c r="P11" s="155">
        <v>2076.94</v>
      </c>
      <c r="Q11" s="73"/>
      <c r="R11" s="73"/>
      <c r="V11" s="148">
        <f t="shared" si="0"/>
        <v>34833.54</v>
      </c>
    </row>
    <row r="12" spans="1:22">
      <c r="A12" s="149">
        <v>6</v>
      </c>
      <c r="B12" s="156">
        <v>43607</v>
      </c>
      <c r="C12" s="151" t="s">
        <v>33</v>
      </c>
      <c r="D12" s="152" t="s">
        <v>34</v>
      </c>
      <c r="E12" s="151" t="s">
        <v>41</v>
      </c>
      <c r="F12" s="151" t="s">
        <v>42</v>
      </c>
      <c r="G12" s="151"/>
      <c r="H12" s="153"/>
      <c r="I12" s="151">
        <v>140</v>
      </c>
      <c r="J12" s="153" t="s">
        <v>37</v>
      </c>
      <c r="K12" s="151" t="s">
        <v>43</v>
      </c>
      <c r="L12" s="149"/>
      <c r="M12" s="154">
        <v>16740.37</v>
      </c>
      <c r="N12" s="157">
        <v>1072</v>
      </c>
      <c r="O12" s="151">
        <v>100</v>
      </c>
      <c r="P12" s="155">
        <v>1022.85</v>
      </c>
      <c r="Q12" s="73"/>
      <c r="R12" s="73"/>
      <c r="V12" s="148">
        <f t="shared" si="0"/>
        <v>16740.37</v>
      </c>
    </row>
    <row r="13" spans="1:22">
      <c r="A13" s="149">
        <v>7</v>
      </c>
      <c r="B13" s="156">
        <v>44459</v>
      </c>
      <c r="C13" s="151" t="s">
        <v>33</v>
      </c>
      <c r="D13" s="152" t="s">
        <v>34</v>
      </c>
      <c r="E13" s="151" t="s">
        <v>41</v>
      </c>
      <c r="F13" s="151" t="s">
        <v>39</v>
      </c>
      <c r="G13" s="151"/>
      <c r="H13" s="153"/>
      <c r="I13" s="151">
        <v>140</v>
      </c>
      <c r="J13" s="153" t="s">
        <v>44</v>
      </c>
      <c r="K13" s="151" t="s">
        <v>26</v>
      </c>
      <c r="L13" s="149"/>
      <c r="M13" s="154">
        <v>1321.02</v>
      </c>
      <c r="N13" s="157">
        <v>65</v>
      </c>
      <c r="O13" s="151">
        <v>100</v>
      </c>
      <c r="P13" s="155">
        <v>0</v>
      </c>
      <c r="Q13" s="73"/>
      <c r="R13" s="73"/>
      <c r="V13" s="148">
        <f t="shared" si="0"/>
        <v>1321.02</v>
      </c>
    </row>
    <row r="14" spans="1:22">
      <c r="A14" s="149">
        <v>8</v>
      </c>
      <c r="B14" s="156">
        <v>44459</v>
      </c>
      <c r="C14" s="151" t="s">
        <v>33</v>
      </c>
      <c r="D14" s="152" t="s">
        <v>34</v>
      </c>
      <c r="E14" s="151" t="s">
        <v>41</v>
      </c>
      <c r="F14" s="151" t="s">
        <v>39</v>
      </c>
      <c r="G14" s="151"/>
      <c r="H14" s="153"/>
      <c r="I14" s="151">
        <v>140</v>
      </c>
      <c r="J14" s="153" t="s">
        <v>44</v>
      </c>
      <c r="K14" s="151" t="s">
        <v>43</v>
      </c>
      <c r="L14" s="149"/>
      <c r="M14" s="154">
        <v>16443.310000000001</v>
      </c>
      <c r="N14" s="157">
        <v>1104</v>
      </c>
      <c r="O14" s="151">
        <v>100</v>
      </c>
      <c r="P14" s="155">
        <v>1026.19</v>
      </c>
      <c r="Q14" s="73"/>
      <c r="R14" s="73"/>
      <c r="V14" s="148">
        <f t="shared" si="0"/>
        <v>16443.310000000001</v>
      </c>
    </row>
    <row r="15" spans="1:22">
      <c r="A15" s="149">
        <v>9</v>
      </c>
      <c r="B15" s="156">
        <v>44594</v>
      </c>
      <c r="C15" s="151" t="s">
        <v>33</v>
      </c>
      <c r="D15" s="152" t="s">
        <v>34</v>
      </c>
      <c r="E15" s="151" t="s">
        <v>41</v>
      </c>
      <c r="F15" s="151" t="s">
        <v>39</v>
      </c>
      <c r="G15" s="151"/>
      <c r="H15" s="153"/>
      <c r="I15" s="151">
        <v>140</v>
      </c>
      <c r="J15" s="153" t="s">
        <v>44</v>
      </c>
      <c r="K15" s="151" t="s">
        <v>26</v>
      </c>
      <c r="L15" s="149"/>
      <c r="M15" s="154">
        <v>24626.73</v>
      </c>
      <c r="N15" s="157">
        <v>1657.5</v>
      </c>
      <c r="O15" s="151">
        <v>100</v>
      </c>
      <c r="P15" s="155">
        <v>1522.89</v>
      </c>
      <c r="Q15" s="73"/>
      <c r="R15" s="73"/>
      <c r="V15" s="148">
        <f t="shared" si="0"/>
        <v>24626.73</v>
      </c>
    </row>
    <row r="16" spans="1:22">
      <c r="A16" s="149">
        <v>10</v>
      </c>
      <c r="B16" s="156">
        <v>44818</v>
      </c>
      <c r="C16" s="151" t="s">
        <v>33</v>
      </c>
      <c r="D16" s="152" t="s">
        <v>34</v>
      </c>
      <c r="E16" s="151" t="s">
        <v>45</v>
      </c>
      <c r="F16" s="151" t="s">
        <v>39</v>
      </c>
      <c r="G16" s="151"/>
      <c r="H16" s="153"/>
      <c r="I16" s="151">
        <v>158</v>
      </c>
      <c r="J16" s="153" t="s">
        <v>44</v>
      </c>
      <c r="K16" s="151" t="s">
        <v>26</v>
      </c>
      <c r="L16" s="149"/>
      <c r="M16" s="154">
        <v>7454.92</v>
      </c>
      <c r="N16" s="157">
        <v>461.5</v>
      </c>
      <c r="O16" s="151">
        <v>100</v>
      </c>
      <c r="P16" s="155">
        <v>350.12</v>
      </c>
      <c r="Q16" s="73"/>
      <c r="R16" s="73"/>
      <c r="V16" s="148">
        <f t="shared" si="0"/>
        <v>7454.92</v>
      </c>
    </row>
    <row r="17" spans="1:22">
      <c r="A17" s="149">
        <v>40</v>
      </c>
      <c r="B17" s="158" t="s">
        <v>46</v>
      </c>
      <c r="C17" s="151" t="s">
        <v>47</v>
      </c>
      <c r="D17" s="152" t="s">
        <v>48</v>
      </c>
      <c r="E17" s="151" t="s">
        <v>23</v>
      </c>
      <c r="F17" s="151" t="s">
        <v>49</v>
      </c>
      <c r="G17" s="151" t="s">
        <v>50</v>
      </c>
      <c r="H17" s="153" t="s">
        <v>51</v>
      </c>
      <c r="I17" s="151" t="s">
        <v>52</v>
      </c>
      <c r="J17" s="153" t="s">
        <v>37</v>
      </c>
      <c r="K17" s="151" t="s">
        <v>26</v>
      </c>
      <c r="L17" s="149" t="s">
        <v>50</v>
      </c>
      <c r="M17" s="159">
        <v>43863.48</v>
      </c>
      <c r="N17" s="160">
        <v>2034.5</v>
      </c>
      <c r="O17" s="151">
        <v>100</v>
      </c>
      <c r="P17" s="161">
        <v>43546.7</v>
      </c>
      <c r="Q17" s="73"/>
      <c r="R17" s="73"/>
      <c r="V17" s="148">
        <f t="shared" si="0"/>
        <v>43863.48</v>
      </c>
    </row>
    <row r="18" spans="1:22">
      <c r="A18" s="149">
        <v>41</v>
      </c>
      <c r="B18" s="158" t="s">
        <v>53</v>
      </c>
      <c r="C18" s="151" t="s">
        <v>47</v>
      </c>
      <c r="D18" s="152" t="s">
        <v>48</v>
      </c>
      <c r="E18" s="151" t="s">
        <v>54</v>
      </c>
      <c r="F18" s="151" t="s">
        <v>55</v>
      </c>
      <c r="G18" s="151" t="s">
        <v>50</v>
      </c>
      <c r="H18" s="153" t="s">
        <v>51</v>
      </c>
      <c r="I18" s="151" t="s">
        <v>56</v>
      </c>
      <c r="J18" s="153" t="s">
        <v>37</v>
      </c>
      <c r="K18" s="151" t="s">
        <v>26</v>
      </c>
      <c r="L18" s="149" t="s">
        <v>50</v>
      </c>
      <c r="M18" s="159">
        <v>38466.19</v>
      </c>
      <c r="N18" s="160">
        <v>2034.5</v>
      </c>
      <c r="O18" s="151">
        <v>100</v>
      </c>
      <c r="P18" s="161">
        <v>28272.54</v>
      </c>
      <c r="Q18" s="73"/>
      <c r="R18" s="73"/>
      <c r="V18" s="148">
        <f t="shared" si="0"/>
        <v>38466.19</v>
      </c>
    </row>
    <row r="19" spans="1:22">
      <c r="A19" s="149">
        <v>42</v>
      </c>
      <c r="B19" s="158" t="s">
        <v>57</v>
      </c>
      <c r="C19" s="151" t="s">
        <v>47</v>
      </c>
      <c r="D19" s="152" t="s">
        <v>48</v>
      </c>
      <c r="E19" s="151" t="s">
        <v>54</v>
      </c>
      <c r="F19" s="151" t="s">
        <v>55</v>
      </c>
      <c r="G19" s="151" t="s">
        <v>50</v>
      </c>
      <c r="H19" s="153" t="s">
        <v>51</v>
      </c>
      <c r="I19" s="151" t="s">
        <v>56</v>
      </c>
      <c r="J19" s="153" t="s">
        <v>37</v>
      </c>
      <c r="K19" s="151" t="s">
        <v>26</v>
      </c>
      <c r="L19" s="149" t="s">
        <v>50</v>
      </c>
      <c r="M19" s="159">
        <v>38728.65</v>
      </c>
      <c r="N19" s="160">
        <v>2034.5</v>
      </c>
      <c r="O19" s="151">
        <v>100</v>
      </c>
      <c r="P19" s="161">
        <v>32290.06</v>
      </c>
      <c r="Q19" s="73"/>
      <c r="R19" s="73"/>
      <c r="V19" s="148">
        <f t="shared" si="0"/>
        <v>38728.65</v>
      </c>
    </row>
    <row r="20" spans="1:22">
      <c r="A20" s="149">
        <v>43</v>
      </c>
      <c r="B20" s="158" t="s">
        <v>58</v>
      </c>
      <c r="C20" s="151" t="s">
        <v>47</v>
      </c>
      <c r="D20" s="152" t="s">
        <v>48</v>
      </c>
      <c r="E20" s="151" t="s">
        <v>23</v>
      </c>
      <c r="F20" s="151" t="s">
        <v>49</v>
      </c>
      <c r="G20" s="151" t="s">
        <v>50</v>
      </c>
      <c r="H20" s="153" t="s">
        <v>51</v>
      </c>
      <c r="I20" s="151" t="s">
        <v>52</v>
      </c>
      <c r="J20" s="153" t="s">
        <v>37</v>
      </c>
      <c r="K20" s="151" t="s">
        <v>26</v>
      </c>
      <c r="L20" s="149" t="s">
        <v>50</v>
      </c>
      <c r="M20" s="159">
        <v>20842.47</v>
      </c>
      <c r="N20" s="160">
        <v>1176.5</v>
      </c>
      <c r="O20" s="151">
        <v>100</v>
      </c>
      <c r="P20" s="161">
        <v>0</v>
      </c>
      <c r="Q20" s="73"/>
      <c r="R20" s="73"/>
      <c r="V20" s="148">
        <f t="shared" si="0"/>
        <v>20842.47</v>
      </c>
    </row>
    <row r="21" spans="1:22">
      <c r="A21" s="149">
        <v>47</v>
      </c>
      <c r="B21" s="158" t="s">
        <v>59</v>
      </c>
      <c r="C21" s="151" t="s">
        <v>47</v>
      </c>
      <c r="D21" s="152" t="s">
        <v>48</v>
      </c>
      <c r="E21" s="151" t="s">
        <v>23</v>
      </c>
      <c r="F21" s="151" t="s">
        <v>49</v>
      </c>
      <c r="G21" s="151" t="s">
        <v>50</v>
      </c>
      <c r="H21" s="153" t="s">
        <v>51</v>
      </c>
      <c r="I21" s="151" t="s">
        <v>52</v>
      </c>
      <c r="J21" s="153" t="s">
        <v>37</v>
      </c>
      <c r="K21" s="151" t="s">
        <v>26</v>
      </c>
      <c r="L21" s="149" t="s">
        <v>50</v>
      </c>
      <c r="M21" s="159">
        <v>36814.94</v>
      </c>
      <c r="N21" s="160">
        <v>2034.5</v>
      </c>
      <c r="O21" s="151">
        <v>100</v>
      </c>
      <c r="P21" s="161">
        <v>120.93</v>
      </c>
      <c r="Q21" s="73"/>
      <c r="R21" s="73"/>
      <c r="V21" s="148">
        <f t="shared" si="0"/>
        <v>36814.94</v>
      </c>
    </row>
    <row r="22" spans="1:22">
      <c r="A22" s="149">
        <v>50</v>
      </c>
      <c r="B22" s="158" t="s">
        <v>60</v>
      </c>
      <c r="C22" s="151" t="s">
        <v>47</v>
      </c>
      <c r="D22" s="152" t="s">
        <v>48</v>
      </c>
      <c r="E22" s="151" t="s">
        <v>23</v>
      </c>
      <c r="F22" s="151" t="s">
        <v>49</v>
      </c>
      <c r="G22" s="151" t="s">
        <v>50</v>
      </c>
      <c r="H22" s="153" t="s">
        <v>51</v>
      </c>
      <c r="I22" s="151" t="s">
        <v>52</v>
      </c>
      <c r="J22" s="153" t="s">
        <v>37</v>
      </c>
      <c r="K22" s="151" t="s">
        <v>26</v>
      </c>
      <c r="L22" s="149" t="s">
        <v>50</v>
      </c>
      <c r="M22" s="159">
        <v>41243.01</v>
      </c>
      <c r="N22" s="160">
        <v>2034.5</v>
      </c>
      <c r="O22" s="151">
        <v>100</v>
      </c>
      <c r="P22" s="161">
        <v>27728.33</v>
      </c>
      <c r="Q22" s="73"/>
      <c r="R22" s="73"/>
      <c r="V22" s="148">
        <f t="shared" si="0"/>
        <v>41243.01</v>
      </c>
    </row>
    <row r="23" spans="1:22">
      <c r="A23" s="149">
        <v>55</v>
      </c>
      <c r="B23" s="158" t="s">
        <v>61</v>
      </c>
      <c r="C23" s="151" t="s">
        <v>47</v>
      </c>
      <c r="D23" s="152" t="s">
        <v>48</v>
      </c>
      <c r="E23" s="151" t="s">
        <v>23</v>
      </c>
      <c r="F23" s="151" t="s">
        <v>49</v>
      </c>
      <c r="G23" s="151" t="s">
        <v>50</v>
      </c>
      <c r="H23" s="153" t="s">
        <v>51</v>
      </c>
      <c r="I23" s="151" t="s">
        <v>52</v>
      </c>
      <c r="J23" s="153" t="s">
        <v>37</v>
      </c>
      <c r="K23" s="151" t="s">
        <v>26</v>
      </c>
      <c r="L23" s="149" t="s">
        <v>50</v>
      </c>
      <c r="M23" s="159">
        <v>39035.120000000003</v>
      </c>
      <c r="N23" s="160">
        <v>2034.5</v>
      </c>
      <c r="O23" s="151">
        <v>100</v>
      </c>
      <c r="P23" s="161">
        <v>328.31</v>
      </c>
      <c r="Q23" s="73"/>
      <c r="R23" s="73"/>
      <c r="V23" s="148">
        <f t="shared" si="0"/>
        <v>39035.120000000003</v>
      </c>
    </row>
    <row r="24" spans="1:22">
      <c r="A24" s="149">
        <v>58</v>
      </c>
      <c r="B24" s="158" t="s">
        <v>62</v>
      </c>
      <c r="C24" s="151" t="s">
        <v>47</v>
      </c>
      <c r="D24" s="152" t="s">
        <v>48</v>
      </c>
      <c r="E24" s="151" t="s">
        <v>23</v>
      </c>
      <c r="F24" s="151" t="s">
        <v>49</v>
      </c>
      <c r="G24" s="151" t="s">
        <v>50</v>
      </c>
      <c r="H24" s="153" t="s">
        <v>51</v>
      </c>
      <c r="I24" s="151" t="s">
        <v>52</v>
      </c>
      <c r="J24" s="153" t="s">
        <v>37</v>
      </c>
      <c r="K24" s="151" t="s">
        <v>26</v>
      </c>
      <c r="L24" s="149" t="s">
        <v>50</v>
      </c>
      <c r="M24" s="159">
        <v>46075.34</v>
      </c>
      <c r="N24" s="160">
        <v>2034.5</v>
      </c>
      <c r="O24" s="151">
        <v>100</v>
      </c>
      <c r="P24" s="161">
        <v>22014.82</v>
      </c>
      <c r="Q24" s="73"/>
      <c r="R24" s="73"/>
      <c r="V24" s="148">
        <f t="shared" si="0"/>
        <v>46075.34</v>
      </c>
    </row>
    <row r="25" spans="1:22">
      <c r="A25" s="149">
        <v>61</v>
      </c>
      <c r="B25" s="158" t="s">
        <v>63</v>
      </c>
      <c r="C25" s="151" t="s">
        <v>47</v>
      </c>
      <c r="D25" s="152" t="s">
        <v>48</v>
      </c>
      <c r="E25" s="151" t="s">
        <v>64</v>
      </c>
      <c r="F25" s="151" t="s">
        <v>65</v>
      </c>
      <c r="G25" s="151" t="s">
        <v>50</v>
      </c>
      <c r="H25" s="153" t="s">
        <v>51</v>
      </c>
      <c r="I25" s="151" t="s">
        <v>66</v>
      </c>
      <c r="J25" s="153" t="s">
        <v>37</v>
      </c>
      <c r="K25" s="151" t="s">
        <v>26</v>
      </c>
      <c r="L25" s="149" t="s">
        <v>50</v>
      </c>
      <c r="M25" s="159">
        <v>51354.33</v>
      </c>
      <c r="N25" s="160">
        <v>2034.5</v>
      </c>
      <c r="O25" s="151">
        <v>100</v>
      </c>
      <c r="P25" s="161">
        <v>49.75</v>
      </c>
      <c r="Q25" s="73"/>
      <c r="R25" s="73"/>
      <c r="V25" s="148">
        <f t="shared" si="0"/>
        <v>51354.33</v>
      </c>
    </row>
    <row r="26" spans="1:22">
      <c r="A26" s="149">
        <v>66</v>
      </c>
      <c r="B26" s="158" t="s">
        <v>67</v>
      </c>
      <c r="C26" s="151" t="s">
        <v>47</v>
      </c>
      <c r="D26" s="152" t="s">
        <v>48</v>
      </c>
      <c r="E26" s="151" t="s">
        <v>23</v>
      </c>
      <c r="F26" s="151" t="s">
        <v>49</v>
      </c>
      <c r="G26" s="151" t="s">
        <v>50</v>
      </c>
      <c r="H26" s="153" t="s">
        <v>51</v>
      </c>
      <c r="I26" s="151" t="s">
        <v>68</v>
      </c>
      <c r="J26" s="153" t="s">
        <v>37</v>
      </c>
      <c r="K26" s="151" t="s">
        <v>26</v>
      </c>
      <c r="L26" s="149" t="s">
        <v>50</v>
      </c>
      <c r="M26" s="159">
        <v>43041.43</v>
      </c>
      <c r="N26" s="160">
        <v>2034.5</v>
      </c>
      <c r="O26" s="151">
        <v>100</v>
      </c>
      <c r="P26" s="161">
        <v>146.32</v>
      </c>
      <c r="Q26" s="73"/>
      <c r="R26" s="73"/>
      <c r="V26" s="148">
        <f t="shared" si="0"/>
        <v>43041.43</v>
      </c>
    </row>
    <row r="27" spans="1:22">
      <c r="A27" s="149">
        <v>75</v>
      </c>
      <c r="B27" s="158" t="s">
        <v>69</v>
      </c>
      <c r="C27" s="151" t="s">
        <v>70</v>
      </c>
      <c r="D27" s="152" t="s">
        <v>48</v>
      </c>
      <c r="E27" s="151" t="s">
        <v>23</v>
      </c>
      <c r="F27" s="151" t="s">
        <v>49</v>
      </c>
      <c r="G27" s="151" t="s">
        <v>50</v>
      </c>
      <c r="H27" s="153" t="s">
        <v>51</v>
      </c>
      <c r="I27" s="151" t="s">
        <v>68</v>
      </c>
      <c r="J27" s="153" t="s">
        <v>37</v>
      </c>
      <c r="K27" s="151" t="s">
        <v>26</v>
      </c>
      <c r="L27" s="149" t="s">
        <v>50</v>
      </c>
      <c r="M27" s="159">
        <v>38738.239999999998</v>
      </c>
      <c r="N27" s="160">
        <v>2034.5</v>
      </c>
      <c r="O27" s="151">
        <v>100</v>
      </c>
      <c r="P27" s="161">
        <v>130.61000000000001</v>
      </c>
      <c r="Q27" s="73"/>
      <c r="R27" s="73"/>
      <c r="V27" s="148">
        <f t="shared" si="0"/>
        <v>38738.239999999998</v>
      </c>
    </row>
    <row r="28" spans="1:22">
      <c r="A28" s="149">
        <v>76</v>
      </c>
      <c r="B28" s="158" t="s">
        <v>71</v>
      </c>
      <c r="C28" s="151" t="s">
        <v>47</v>
      </c>
      <c r="D28" s="152" t="s">
        <v>48</v>
      </c>
      <c r="E28" s="151" t="s">
        <v>23</v>
      </c>
      <c r="F28" s="151" t="s">
        <v>49</v>
      </c>
      <c r="G28" s="151" t="s">
        <v>50</v>
      </c>
      <c r="H28" s="153" t="s">
        <v>51</v>
      </c>
      <c r="I28" s="151" t="s">
        <v>68</v>
      </c>
      <c r="J28" s="153" t="s">
        <v>37</v>
      </c>
      <c r="K28" s="151" t="s">
        <v>26</v>
      </c>
      <c r="L28" s="149" t="s">
        <v>50</v>
      </c>
      <c r="M28" s="159">
        <v>39452.75</v>
      </c>
      <c r="N28" s="160">
        <v>2034.5</v>
      </c>
      <c r="O28" s="151">
        <v>100</v>
      </c>
      <c r="P28" s="161">
        <v>14572.26</v>
      </c>
      <c r="Q28" s="73"/>
      <c r="R28" s="73"/>
      <c r="V28" s="148">
        <f t="shared" si="0"/>
        <v>39452.75</v>
      </c>
    </row>
    <row r="29" spans="1:22">
      <c r="A29" s="149">
        <v>86</v>
      </c>
      <c r="B29" s="158" t="s">
        <v>72</v>
      </c>
      <c r="C29" s="151" t="s">
        <v>47</v>
      </c>
      <c r="D29" s="152" t="s">
        <v>48</v>
      </c>
      <c r="E29" s="151" t="s">
        <v>23</v>
      </c>
      <c r="F29" s="151" t="s">
        <v>49</v>
      </c>
      <c r="G29" s="151" t="s">
        <v>50</v>
      </c>
      <c r="H29" s="153" t="s">
        <v>51</v>
      </c>
      <c r="I29" s="151" t="s">
        <v>68</v>
      </c>
      <c r="J29" s="153" t="s">
        <v>37</v>
      </c>
      <c r="K29" s="151" t="s">
        <v>26</v>
      </c>
      <c r="L29" s="149" t="s">
        <v>50</v>
      </c>
      <c r="M29" s="159">
        <v>39422.01</v>
      </c>
      <c r="N29" s="160">
        <v>2034.5</v>
      </c>
      <c r="O29" s="151">
        <v>100</v>
      </c>
      <c r="P29" s="161">
        <v>9856.18</v>
      </c>
      <c r="Q29" s="73"/>
      <c r="R29" s="73"/>
      <c r="V29" s="148">
        <f t="shared" si="0"/>
        <v>39422.01</v>
      </c>
    </row>
    <row r="30" spans="1:22">
      <c r="A30" s="149">
        <v>87</v>
      </c>
      <c r="B30" s="158" t="s">
        <v>73</v>
      </c>
      <c r="C30" s="151" t="s">
        <v>47</v>
      </c>
      <c r="D30" s="152" t="s">
        <v>48</v>
      </c>
      <c r="E30" s="151" t="s">
        <v>23</v>
      </c>
      <c r="F30" s="151" t="s">
        <v>49</v>
      </c>
      <c r="G30" s="151" t="s">
        <v>50</v>
      </c>
      <c r="H30" s="153" t="s">
        <v>51</v>
      </c>
      <c r="I30" s="151" t="s">
        <v>68</v>
      </c>
      <c r="J30" s="153" t="s">
        <v>37</v>
      </c>
      <c r="K30" s="151" t="s">
        <v>26</v>
      </c>
      <c r="L30" s="149" t="s">
        <v>50</v>
      </c>
      <c r="M30" s="159">
        <v>38838.370000000003</v>
      </c>
      <c r="N30" s="160">
        <v>2034.5</v>
      </c>
      <c r="O30" s="151">
        <v>100</v>
      </c>
      <c r="P30" s="161">
        <v>9949.4500000000007</v>
      </c>
      <c r="Q30" s="73"/>
      <c r="R30" s="73"/>
      <c r="V30" s="148">
        <f t="shared" si="0"/>
        <v>38838.370000000003</v>
      </c>
    </row>
    <row r="31" spans="1:22">
      <c r="A31" s="149">
        <v>91</v>
      </c>
      <c r="B31" s="158" t="s">
        <v>74</v>
      </c>
      <c r="C31" s="151" t="s">
        <v>47</v>
      </c>
      <c r="D31" s="152" t="s">
        <v>48</v>
      </c>
      <c r="E31" s="151" t="s">
        <v>23</v>
      </c>
      <c r="F31" s="151" t="s">
        <v>49</v>
      </c>
      <c r="G31" s="151" t="s">
        <v>50</v>
      </c>
      <c r="H31" s="153" t="s">
        <v>51</v>
      </c>
      <c r="I31" s="151" t="s">
        <v>68</v>
      </c>
      <c r="J31" s="153" t="s">
        <v>37</v>
      </c>
      <c r="K31" s="151" t="s">
        <v>26</v>
      </c>
      <c r="L31" s="149" t="s">
        <v>50</v>
      </c>
      <c r="M31" s="159">
        <v>38033.29</v>
      </c>
      <c r="N31" s="160">
        <v>2034.5</v>
      </c>
      <c r="O31" s="151">
        <v>100</v>
      </c>
      <c r="P31" s="161">
        <v>117.03</v>
      </c>
      <c r="Q31" s="73"/>
      <c r="R31" s="73"/>
      <c r="V31" s="148">
        <f t="shared" si="0"/>
        <v>38033.29</v>
      </c>
    </row>
    <row r="32" spans="1:22">
      <c r="A32" s="149">
        <v>93</v>
      </c>
      <c r="B32" s="158" t="s">
        <v>75</v>
      </c>
      <c r="C32" s="151" t="s">
        <v>47</v>
      </c>
      <c r="D32" s="152" t="s">
        <v>48</v>
      </c>
      <c r="E32" s="151" t="s">
        <v>23</v>
      </c>
      <c r="F32" s="151" t="s">
        <v>49</v>
      </c>
      <c r="G32" s="151" t="s">
        <v>50</v>
      </c>
      <c r="H32" s="153" t="s">
        <v>51</v>
      </c>
      <c r="I32" s="151" t="s">
        <v>68</v>
      </c>
      <c r="J32" s="153" t="s">
        <v>37</v>
      </c>
      <c r="K32" s="151" t="s">
        <v>26</v>
      </c>
      <c r="L32" s="149" t="s">
        <v>50</v>
      </c>
      <c r="M32" s="159">
        <v>35404.35</v>
      </c>
      <c r="N32" s="160">
        <v>2034.5</v>
      </c>
      <c r="O32" s="151">
        <v>100</v>
      </c>
      <c r="P32" s="161">
        <v>0</v>
      </c>
      <c r="Q32" s="73"/>
      <c r="R32" s="73"/>
      <c r="V32" s="148">
        <f t="shared" si="0"/>
        <v>35404.35</v>
      </c>
    </row>
    <row r="33" spans="1:22">
      <c r="A33" s="149">
        <v>97</v>
      </c>
      <c r="B33" s="158" t="s">
        <v>76</v>
      </c>
      <c r="C33" s="151" t="s">
        <v>70</v>
      </c>
      <c r="D33" s="152" t="s">
        <v>48</v>
      </c>
      <c r="E33" s="151" t="s">
        <v>23</v>
      </c>
      <c r="F33" s="151" t="s">
        <v>49</v>
      </c>
      <c r="G33" s="151" t="s">
        <v>50</v>
      </c>
      <c r="H33" s="153" t="s">
        <v>51</v>
      </c>
      <c r="I33" s="151" t="s">
        <v>68</v>
      </c>
      <c r="J33" s="153" t="s">
        <v>37</v>
      </c>
      <c r="K33" s="151" t="s">
        <v>26</v>
      </c>
      <c r="L33" s="149" t="s">
        <v>50</v>
      </c>
      <c r="M33" s="159">
        <v>38875.06</v>
      </c>
      <c r="N33" s="160">
        <v>2034.5</v>
      </c>
      <c r="O33" s="151">
        <v>100</v>
      </c>
      <c r="P33" s="161">
        <v>5874.85</v>
      </c>
      <c r="Q33" s="73"/>
      <c r="R33" s="73"/>
      <c r="V33" s="148">
        <f t="shared" si="0"/>
        <v>38875.06</v>
      </c>
    </row>
    <row r="34" spans="1:22">
      <c r="A34" s="149">
        <v>98</v>
      </c>
      <c r="B34" s="158" t="s">
        <v>77</v>
      </c>
      <c r="C34" s="151" t="s">
        <v>47</v>
      </c>
      <c r="D34" s="152" t="s">
        <v>48</v>
      </c>
      <c r="E34" s="151" t="s">
        <v>23</v>
      </c>
      <c r="F34" s="151" t="s">
        <v>49</v>
      </c>
      <c r="G34" s="151" t="s">
        <v>50</v>
      </c>
      <c r="H34" s="153" t="s">
        <v>51</v>
      </c>
      <c r="I34" s="151" t="s">
        <v>68</v>
      </c>
      <c r="J34" s="153" t="s">
        <v>37</v>
      </c>
      <c r="K34" s="151" t="s">
        <v>26</v>
      </c>
      <c r="L34" s="149" t="s">
        <v>50</v>
      </c>
      <c r="M34" s="159">
        <v>36887.93</v>
      </c>
      <c r="N34" s="160">
        <v>2034.5</v>
      </c>
      <c r="O34" s="151">
        <v>100</v>
      </c>
      <c r="P34" s="161">
        <v>5884.47</v>
      </c>
      <c r="Q34" s="73"/>
      <c r="R34" s="73"/>
      <c r="V34" s="148">
        <f t="shared" si="0"/>
        <v>36887.93</v>
      </c>
    </row>
    <row r="35" spans="1:22">
      <c r="A35" s="149">
        <v>99</v>
      </c>
      <c r="B35" s="158" t="s">
        <v>78</v>
      </c>
      <c r="C35" s="151" t="s">
        <v>47</v>
      </c>
      <c r="D35" s="152" t="s">
        <v>48</v>
      </c>
      <c r="E35" s="151" t="s">
        <v>23</v>
      </c>
      <c r="F35" s="151" t="s">
        <v>49</v>
      </c>
      <c r="G35" s="151" t="s">
        <v>50</v>
      </c>
      <c r="H35" s="153" t="s">
        <v>51</v>
      </c>
      <c r="I35" s="151" t="s">
        <v>79</v>
      </c>
      <c r="J35" s="153" t="s">
        <v>37</v>
      </c>
      <c r="K35" s="151" t="s">
        <v>26</v>
      </c>
      <c r="L35" s="149" t="s">
        <v>50</v>
      </c>
      <c r="M35" s="159">
        <v>41064.68</v>
      </c>
      <c r="N35" s="160">
        <v>2034.5</v>
      </c>
      <c r="O35" s="151">
        <v>100</v>
      </c>
      <c r="P35" s="161">
        <v>6385.43</v>
      </c>
      <c r="Q35" s="73"/>
      <c r="R35" s="73"/>
      <c r="V35" s="148">
        <f t="shared" si="0"/>
        <v>41064.68</v>
      </c>
    </row>
    <row r="36" spans="1:22">
      <c r="A36" s="149">
        <v>100</v>
      </c>
      <c r="B36" s="158" t="s">
        <v>80</v>
      </c>
      <c r="C36" s="151" t="s">
        <v>47</v>
      </c>
      <c r="D36" s="152" t="s">
        <v>48</v>
      </c>
      <c r="E36" s="151" t="s">
        <v>23</v>
      </c>
      <c r="F36" s="151" t="s">
        <v>49</v>
      </c>
      <c r="G36" s="151" t="s">
        <v>50</v>
      </c>
      <c r="H36" s="153" t="s">
        <v>51</v>
      </c>
      <c r="I36" s="151" t="s">
        <v>79</v>
      </c>
      <c r="J36" s="153" t="s">
        <v>37</v>
      </c>
      <c r="K36" s="151" t="s">
        <v>26</v>
      </c>
      <c r="L36" s="149" t="s">
        <v>50</v>
      </c>
      <c r="M36" s="159">
        <v>29331.13</v>
      </c>
      <c r="N36" s="160">
        <v>2034.5</v>
      </c>
      <c r="O36" s="151">
        <v>100</v>
      </c>
      <c r="P36" s="161">
        <v>0</v>
      </c>
      <c r="Q36" s="73"/>
      <c r="R36" s="73"/>
      <c r="V36" s="148">
        <f t="shared" si="0"/>
        <v>29331.13</v>
      </c>
    </row>
    <row r="37" spans="1:22">
      <c r="A37" s="149">
        <v>104</v>
      </c>
      <c r="B37" s="158" t="s">
        <v>81</v>
      </c>
      <c r="C37" s="151" t="s">
        <v>47</v>
      </c>
      <c r="D37" s="152" t="s">
        <v>48</v>
      </c>
      <c r="E37" s="151" t="s">
        <v>23</v>
      </c>
      <c r="F37" s="151" t="s">
        <v>49</v>
      </c>
      <c r="G37" s="151" t="s">
        <v>50</v>
      </c>
      <c r="H37" s="153" t="s">
        <v>51</v>
      </c>
      <c r="I37" s="151" t="s">
        <v>79</v>
      </c>
      <c r="J37" s="153" t="s">
        <v>37</v>
      </c>
      <c r="K37" s="151" t="s">
        <v>26</v>
      </c>
      <c r="L37" s="149" t="s">
        <v>50</v>
      </c>
      <c r="M37" s="159">
        <v>36216</v>
      </c>
      <c r="N37" s="160">
        <v>2034.5</v>
      </c>
      <c r="O37" s="151">
        <v>100</v>
      </c>
      <c r="P37" s="161">
        <v>5182.08</v>
      </c>
      <c r="Q37" s="73"/>
      <c r="R37" s="73"/>
      <c r="V37" s="148">
        <f t="shared" si="0"/>
        <v>36216</v>
      </c>
    </row>
    <row r="38" spans="1:22">
      <c r="A38" s="149">
        <v>106</v>
      </c>
      <c r="B38" s="158" t="s">
        <v>82</v>
      </c>
      <c r="C38" s="151" t="s">
        <v>70</v>
      </c>
      <c r="D38" s="152" t="s">
        <v>48</v>
      </c>
      <c r="E38" s="151" t="s">
        <v>23</v>
      </c>
      <c r="F38" s="151" t="s">
        <v>49</v>
      </c>
      <c r="G38" s="151" t="s">
        <v>50</v>
      </c>
      <c r="H38" s="153" t="s">
        <v>51</v>
      </c>
      <c r="I38" s="151" t="s">
        <v>52</v>
      </c>
      <c r="J38" s="153" t="s">
        <v>37</v>
      </c>
      <c r="K38" s="151" t="s">
        <v>26</v>
      </c>
      <c r="L38" s="149" t="s">
        <v>50</v>
      </c>
      <c r="M38" s="159">
        <v>45577.62</v>
      </c>
      <c r="N38" s="160">
        <v>2034.5</v>
      </c>
      <c r="O38" s="151">
        <v>100</v>
      </c>
      <c r="P38" s="161">
        <v>11255.84</v>
      </c>
      <c r="Q38" s="73"/>
      <c r="R38" s="73"/>
      <c r="V38" s="148">
        <f t="shared" si="0"/>
        <v>45577.62</v>
      </c>
    </row>
    <row r="39" spans="1:22">
      <c r="A39" s="149">
        <v>107</v>
      </c>
      <c r="B39" s="158" t="s">
        <v>83</v>
      </c>
      <c r="C39" s="151" t="s">
        <v>47</v>
      </c>
      <c r="D39" s="152" t="s">
        <v>48</v>
      </c>
      <c r="E39" s="151" t="s">
        <v>23</v>
      </c>
      <c r="F39" s="151" t="s">
        <v>49</v>
      </c>
      <c r="G39" s="151" t="s">
        <v>50</v>
      </c>
      <c r="H39" s="153" t="s">
        <v>51</v>
      </c>
      <c r="I39" s="151" t="s">
        <v>79</v>
      </c>
      <c r="J39" s="153" t="s">
        <v>37</v>
      </c>
      <c r="K39" s="151" t="s">
        <v>26</v>
      </c>
      <c r="L39" s="149" t="s">
        <v>50</v>
      </c>
      <c r="M39" s="159">
        <v>36711.199999999997</v>
      </c>
      <c r="N39" s="160">
        <v>2034.5</v>
      </c>
      <c r="O39" s="151">
        <v>100</v>
      </c>
      <c r="P39" s="161">
        <v>22.52</v>
      </c>
      <c r="Q39" s="73"/>
      <c r="R39" s="73"/>
      <c r="V39" s="148">
        <f t="shared" si="0"/>
        <v>36711.199999999997</v>
      </c>
    </row>
    <row r="40" spans="1:22">
      <c r="A40" s="149">
        <v>121</v>
      </c>
      <c r="B40" s="158" t="s">
        <v>84</v>
      </c>
      <c r="C40" s="151" t="s">
        <v>47</v>
      </c>
      <c r="D40" s="152" t="s">
        <v>48</v>
      </c>
      <c r="E40" s="151" t="s">
        <v>23</v>
      </c>
      <c r="F40" s="151" t="s">
        <v>49</v>
      </c>
      <c r="G40" s="151" t="s">
        <v>50</v>
      </c>
      <c r="H40" s="153" t="s">
        <v>51</v>
      </c>
      <c r="I40" s="151" t="s">
        <v>79</v>
      </c>
      <c r="J40" s="153" t="s">
        <v>37</v>
      </c>
      <c r="K40" s="151" t="s">
        <v>26</v>
      </c>
      <c r="L40" s="149" t="s">
        <v>50</v>
      </c>
      <c r="M40" s="159">
        <v>35069.72</v>
      </c>
      <c r="N40" s="160">
        <v>2034.5</v>
      </c>
      <c r="O40" s="151">
        <v>100</v>
      </c>
      <c r="P40" s="161">
        <v>0</v>
      </c>
      <c r="Q40" s="73"/>
      <c r="R40" s="73"/>
      <c r="V40" s="148">
        <f t="shared" si="0"/>
        <v>35069.72</v>
      </c>
    </row>
    <row r="41" spans="1:22">
      <c r="A41" s="149">
        <v>122</v>
      </c>
      <c r="B41" s="158" t="s">
        <v>84</v>
      </c>
      <c r="C41" s="151" t="s">
        <v>85</v>
      </c>
      <c r="D41" s="152" t="s">
        <v>48</v>
      </c>
      <c r="E41" s="151" t="s">
        <v>23</v>
      </c>
      <c r="F41" s="151" t="s">
        <v>49</v>
      </c>
      <c r="G41" s="151" t="s">
        <v>50</v>
      </c>
      <c r="H41" s="153" t="s">
        <v>51</v>
      </c>
      <c r="I41" s="151" t="s">
        <v>79</v>
      </c>
      <c r="J41" s="153" t="s">
        <v>37</v>
      </c>
      <c r="K41" s="151" t="s">
        <v>26</v>
      </c>
      <c r="L41" s="149" t="s">
        <v>50</v>
      </c>
      <c r="M41" s="159">
        <v>36749.11</v>
      </c>
      <c r="N41" s="160">
        <v>2034.5</v>
      </c>
      <c r="O41" s="151">
        <v>100</v>
      </c>
      <c r="P41" s="161">
        <v>1492.87</v>
      </c>
      <c r="Q41" s="73"/>
      <c r="R41" s="73"/>
      <c r="V41" s="148">
        <f t="shared" si="0"/>
        <v>36749.11</v>
      </c>
    </row>
    <row r="42" spans="1:22">
      <c r="A42" s="149">
        <v>123</v>
      </c>
      <c r="B42" s="158" t="s">
        <v>84</v>
      </c>
      <c r="C42" s="151" t="s">
        <v>85</v>
      </c>
      <c r="D42" s="152" t="s">
        <v>48</v>
      </c>
      <c r="E42" s="151" t="s">
        <v>23</v>
      </c>
      <c r="F42" s="151" t="s">
        <v>49</v>
      </c>
      <c r="G42" s="151" t="s">
        <v>50</v>
      </c>
      <c r="H42" s="153" t="s">
        <v>51</v>
      </c>
      <c r="I42" s="151" t="s">
        <v>79</v>
      </c>
      <c r="J42" s="153" t="s">
        <v>37</v>
      </c>
      <c r="K42" s="151" t="s">
        <v>26</v>
      </c>
      <c r="L42" s="149" t="s">
        <v>50</v>
      </c>
      <c r="M42" s="159">
        <v>34059.42</v>
      </c>
      <c r="N42" s="160">
        <v>2034.5</v>
      </c>
      <c r="O42" s="151">
        <v>100</v>
      </c>
      <c r="P42" s="161">
        <v>1454.01</v>
      </c>
      <c r="Q42" s="73"/>
      <c r="R42" s="73"/>
      <c r="V42" s="148">
        <f t="shared" si="0"/>
        <v>34059.42</v>
      </c>
    </row>
    <row r="43" spans="1:22">
      <c r="A43" s="149">
        <v>125</v>
      </c>
      <c r="B43" s="158" t="s">
        <v>86</v>
      </c>
      <c r="C43" s="151" t="s">
        <v>47</v>
      </c>
      <c r="D43" s="152" t="s">
        <v>48</v>
      </c>
      <c r="E43" s="151" t="s">
        <v>23</v>
      </c>
      <c r="F43" s="151" t="s">
        <v>49</v>
      </c>
      <c r="G43" s="151" t="s">
        <v>50</v>
      </c>
      <c r="H43" s="153" t="s">
        <v>51</v>
      </c>
      <c r="I43" s="151" t="s">
        <v>79</v>
      </c>
      <c r="J43" s="153" t="s">
        <v>37</v>
      </c>
      <c r="K43" s="151" t="s">
        <v>26</v>
      </c>
      <c r="L43" s="149" t="s">
        <v>50</v>
      </c>
      <c r="M43" s="159">
        <v>6993.17</v>
      </c>
      <c r="N43" s="160">
        <v>422.5</v>
      </c>
      <c r="O43" s="151">
        <v>100</v>
      </c>
      <c r="P43" s="161">
        <v>0</v>
      </c>
      <c r="Q43" s="73"/>
      <c r="R43" s="73"/>
      <c r="V43" s="148">
        <f t="shared" si="0"/>
        <v>6993.17</v>
      </c>
    </row>
    <row r="44" spans="1:22">
      <c r="A44" s="149">
        <v>146</v>
      </c>
      <c r="B44" s="158" t="s">
        <v>87</v>
      </c>
      <c r="C44" s="151" t="s">
        <v>47</v>
      </c>
      <c r="D44" s="152" t="s">
        <v>48</v>
      </c>
      <c r="E44" s="151" t="s">
        <v>23</v>
      </c>
      <c r="F44" s="151" t="s">
        <v>49</v>
      </c>
      <c r="G44" s="151" t="s">
        <v>50</v>
      </c>
      <c r="H44" s="153" t="s">
        <v>51</v>
      </c>
      <c r="I44" s="151" t="s">
        <v>79</v>
      </c>
      <c r="J44" s="153" t="s">
        <v>37</v>
      </c>
      <c r="K44" s="151" t="s">
        <v>26</v>
      </c>
      <c r="L44" s="149" t="s">
        <v>50</v>
      </c>
      <c r="M44" s="159">
        <v>36539.120000000003</v>
      </c>
      <c r="N44" s="160">
        <v>2034.5</v>
      </c>
      <c r="O44" s="151">
        <v>100</v>
      </c>
      <c r="P44" s="161">
        <v>0</v>
      </c>
      <c r="Q44" s="73"/>
      <c r="R44" s="73"/>
      <c r="V44" s="148">
        <f t="shared" si="0"/>
        <v>36539.120000000003</v>
      </c>
    </row>
    <row r="45" spans="1:22">
      <c r="A45" s="149">
        <v>149</v>
      </c>
      <c r="B45" s="158" t="s">
        <v>88</v>
      </c>
      <c r="C45" s="151" t="s">
        <v>70</v>
      </c>
      <c r="D45" s="152" t="s">
        <v>48</v>
      </c>
      <c r="E45" s="151" t="s">
        <v>23</v>
      </c>
      <c r="F45" s="151" t="s">
        <v>49</v>
      </c>
      <c r="G45" s="151" t="s">
        <v>50</v>
      </c>
      <c r="H45" s="153" t="s">
        <v>51</v>
      </c>
      <c r="I45" s="151" t="s">
        <v>79</v>
      </c>
      <c r="J45" s="153" t="s">
        <v>37</v>
      </c>
      <c r="K45" s="151" t="s">
        <v>26</v>
      </c>
      <c r="L45" s="149" t="s">
        <v>50</v>
      </c>
      <c r="M45" s="159">
        <v>35534.68</v>
      </c>
      <c r="N45" s="160">
        <v>2034.5</v>
      </c>
      <c r="O45" s="151">
        <v>100</v>
      </c>
      <c r="P45" s="161">
        <v>0</v>
      </c>
      <c r="Q45" s="73"/>
      <c r="R45" s="73"/>
      <c r="V45" s="148">
        <f t="shared" si="0"/>
        <v>35534.68</v>
      </c>
    </row>
    <row r="46" spans="1:22">
      <c r="A46" s="149">
        <v>160</v>
      </c>
      <c r="B46" s="158" t="s">
        <v>89</v>
      </c>
      <c r="C46" s="151" t="s">
        <v>47</v>
      </c>
      <c r="D46" s="152" t="s">
        <v>48</v>
      </c>
      <c r="E46" s="151" t="s">
        <v>90</v>
      </c>
      <c r="F46" s="151" t="s">
        <v>91</v>
      </c>
      <c r="G46" s="151" t="s">
        <v>50</v>
      </c>
      <c r="H46" s="153" t="s">
        <v>50</v>
      </c>
      <c r="I46" s="151" t="s">
        <v>92</v>
      </c>
      <c r="J46" s="153" t="s">
        <v>37</v>
      </c>
      <c r="K46" s="151" t="s">
        <v>26</v>
      </c>
      <c r="L46" s="149" t="s">
        <v>50</v>
      </c>
      <c r="M46" s="159">
        <v>94966.54</v>
      </c>
      <c r="N46" s="160">
        <v>2034.5</v>
      </c>
      <c r="O46" s="151">
        <v>100</v>
      </c>
      <c r="P46" s="161">
        <v>27063.43</v>
      </c>
      <c r="Q46" s="73"/>
      <c r="R46" s="73"/>
      <c r="V46" s="148">
        <f t="shared" si="0"/>
        <v>94966.54</v>
      </c>
    </row>
    <row r="47" spans="1:22">
      <c r="A47" s="149">
        <v>170</v>
      </c>
      <c r="B47" s="158" t="s">
        <v>93</v>
      </c>
      <c r="C47" s="151" t="s">
        <v>47</v>
      </c>
      <c r="D47" s="152" t="s">
        <v>48</v>
      </c>
      <c r="E47" s="151" t="s">
        <v>90</v>
      </c>
      <c r="F47" s="151" t="s">
        <v>94</v>
      </c>
      <c r="G47" s="151" t="s">
        <v>50</v>
      </c>
      <c r="H47" s="153" t="s">
        <v>50</v>
      </c>
      <c r="I47" s="151" t="s">
        <v>66</v>
      </c>
      <c r="J47" s="153" t="s">
        <v>37</v>
      </c>
      <c r="K47" s="151" t="s">
        <v>26</v>
      </c>
      <c r="L47" s="149" t="s">
        <v>50</v>
      </c>
      <c r="M47" s="159">
        <v>41758.71</v>
      </c>
      <c r="N47" s="160">
        <v>2034.5</v>
      </c>
      <c r="O47" s="151">
        <v>100</v>
      </c>
      <c r="P47" s="161">
        <v>35735.29</v>
      </c>
      <c r="Q47" s="73"/>
      <c r="R47" s="73"/>
      <c r="V47" s="148">
        <f t="shared" si="0"/>
        <v>41758.71</v>
      </c>
    </row>
    <row r="48" spans="1:22">
      <c r="A48" s="149">
        <v>171</v>
      </c>
      <c r="B48" s="158" t="s">
        <v>95</v>
      </c>
      <c r="C48" s="151" t="s">
        <v>70</v>
      </c>
      <c r="D48" s="152" t="s">
        <v>48</v>
      </c>
      <c r="E48" s="151" t="s">
        <v>23</v>
      </c>
      <c r="F48" s="151" t="s">
        <v>49</v>
      </c>
      <c r="G48" s="151" t="s">
        <v>50</v>
      </c>
      <c r="H48" s="153" t="s">
        <v>51</v>
      </c>
      <c r="I48" s="151" t="s">
        <v>79</v>
      </c>
      <c r="J48" s="153" t="s">
        <v>37</v>
      </c>
      <c r="K48" s="151" t="s">
        <v>26</v>
      </c>
      <c r="L48" s="149" t="s">
        <v>50</v>
      </c>
      <c r="M48" s="159">
        <v>34316.239999999998</v>
      </c>
      <c r="N48" s="160">
        <v>2034.5</v>
      </c>
      <c r="O48" s="151">
        <v>100</v>
      </c>
      <c r="P48" s="161">
        <v>0</v>
      </c>
      <c r="Q48" s="73"/>
      <c r="R48" s="73"/>
      <c r="V48" s="148">
        <f t="shared" si="0"/>
        <v>34316.239999999998</v>
      </c>
    </row>
    <row r="49" spans="1:22">
      <c r="A49" s="149">
        <v>181</v>
      </c>
      <c r="B49" s="158" t="s">
        <v>96</v>
      </c>
      <c r="C49" s="151" t="s">
        <v>47</v>
      </c>
      <c r="D49" s="152" t="s">
        <v>48</v>
      </c>
      <c r="E49" s="151" t="s">
        <v>54</v>
      </c>
      <c r="F49" s="151" t="s">
        <v>97</v>
      </c>
      <c r="G49" s="151" t="s">
        <v>50</v>
      </c>
      <c r="H49" s="153" t="s">
        <v>51</v>
      </c>
      <c r="I49" s="151" t="s">
        <v>56</v>
      </c>
      <c r="J49" s="153" t="s">
        <v>37</v>
      </c>
      <c r="K49" s="151" t="s">
        <v>26</v>
      </c>
      <c r="L49" s="149" t="s">
        <v>50</v>
      </c>
      <c r="M49" s="159">
        <v>32031.94</v>
      </c>
      <c r="N49" s="160">
        <v>2034.5</v>
      </c>
      <c r="O49" s="151">
        <v>100</v>
      </c>
      <c r="P49" s="161">
        <v>0</v>
      </c>
      <c r="Q49" s="73"/>
      <c r="R49" s="73"/>
      <c r="V49" s="148">
        <f t="shared" si="0"/>
        <v>32031.94</v>
      </c>
    </row>
    <row r="50" spans="1:22">
      <c r="A50" s="149">
        <v>188</v>
      </c>
      <c r="B50" s="158" t="s">
        <v>98</v>
      </c>
      <c r="C50" s="151" t="s">
        <v>85</v>
      </c>
      <c r="D50" s="152" t="s">
        <v>48</v>
      </c>
      <c r="E50" s="151" t="s">
        <v>23</v>
      </c>
      <c r="F50" s="151" t="s">
        <v>49</v>
      </c>
      <c r="G50" s="151" t="s">
        <v>50</v>
      </c>
      <c r="H50" s="153" t="s">
        <v>51</v>
      </c>
      <c r="I50" s="151" t="s">
        <v>79</v>
      </c>
      <c r="J50" s="153" t="s">
        <v>37</v>
      </c>
      <c r="K50" s="151" t="s">
        <v>26</v>
      </c>
      <c r="L50" s="149" t="s">
        <v>50</v>
      </c>
      <c r="M50" s="159">
        <v>34639.83</v>
      </c>
      <c r="N50" s="160">
        <v>2034.5</v>
      </c>
      <c r="O50" s="151">
        <v>100</v>
      </c>
      <c r="P50" s="161">
        <v>2.63</v>
      </c>
      <c r="Q50" s="73"/>
      <c r="R50" s="73"/>
      <c r="V50" s="148">
        <f t="shared" si="0"/>
        <v>34639.83</v>
      </c>
    </row>
    <row r="51" spans="1:22">
      <c r="A51" s="149">
        <v>189</v>
      </c>
      <c r="B51" s="158" t="s">
        <v>99</v>
      </c>
      <c r="C51" s="151" t="s">
        <v>85</v>
      </c>
      <c r="D51" s="152" t="s">
        <v>48</v>
      </c>
      <c r="E51" s="151" t="s">
        <v>23</v>
      </c>
      <c r="F51" s="151" t="s">
        <v>49</v>
      </c>
      <c r="G51" s="151" t="s">
        <v>50</v>
      </c>
      <c r="H51" s="153" t="s">
        <v>51</v>
      </c>
      <c r="I51" s="151" t="s">
        <v>79</v>
      </c>
      <c r="J51" s="153" t="s">
        <v>37</v>
      </c>
      <c r="K51" s="151" t="s">
        <v>26</v>
      </c>
      <c r="L51" s="149" t="s">
        <v>50</v>
      </c>
      <c r="M51" s="159">
        <v>33609.78</v>
      </c>
      <c r="N51" s="160">
        <v>2034.5</v>
      </c>
      <c r="O51" s="151">
        <v>100</v>
      </c>
      <c r="P51" s="161">
        <v>0</v>
      </c>
      <c r="Q51" s="73"/>
      <c r="R51" s="73"/>
      <c r="V51" s="148">
        <f t="shared" si="0"/>
        <v>33609.78</v>
      </c>
    </row>
    <row r="52" spans="1:22">
      <c r="A52" s="149">
        <v>190</v>
      </c>
      <c r="B52" s="158" t="s">
        <v>99</v>
      </c>
      <c r="C52" s="151" t="s">
        <v>85</v>
      </c>
      <c r="D52" s="152" t="s">
        <v>48</v>
      </c>
      <c r="E52" s="151" t="s">
        <v>23</v>
      </c>
      <c r="F52" s="151" t="s">
        <v>49</v>
      </c>
      <c r="G52" s="151" t="s">
        <v>50</v>
      </c>
      <c r="H52" s="153" t="s">
        <v>51</v>
      </c>
      <c r="I52" s="151" t="s">
        <v>79</v>
      </c>
      <c r="J52" s="153" t="s">
        <v>37</v>
      </c>
      <c r="K52" s="151" t="s">
        <v>26</v>
      </c>
      <c r="L52" s="149" t="s">
        <v>50</v>
      </c>
      <c r="M52" s="159">
        <v>34221.61</v>
      </c>
      <c r="N52" s="160">
        <v>2034.5</v>
      </c>
      <c r="O52" s="151">
        <v>100</v>
      </c>
      <c r="P52" s="161">
        <v>0</v>
      </c>
      <c r="Q52" s="73"/>
      <c r="R52" s="73"/>
      <c r="V52" s="148">
        <f t="shared" si="0"/>
        <v>34221.61</v>
      </c>
    </row>
    <row r="53" spans="1:22">
      <c r="A53" s="149">
        <v>191</v>
      </c>
      <c r="B53" s="158" t="s">
        <v>99</v>
      </c>
      <c r="C53" s="151" t="s">
        <v>85</v>
      </c>
      <c r="D53" s="152" t="s">
        <v>48</v>
      </c>
      <c r="E53" s="151" t="s">
        <v>23</v>
      </c>
      <c r="F53" s="151" t="s">
        <v>49</v>
      </c>
      <c r="G53" s="151" t="s">
        <v>50</v>
      </c>
      <c r="H53" s="153" t="s">
        <v>51</v>
      </c>
      <c r="I53" s="151" t="s">
        <v>79</v>
      </c>
      <c r="J53" s="153" t="s">
        <v>37</v>
      </c>
      <c r="K53" s="151" t="s">
        <v>26</v>
      </c>
      <c r="L53" s="149" t="s">
        <v>50</v>
      </c>
      <c r="M53" s="159">
        <v>8804.2900000000009</v>
      </c>
      <c r="N53" s="160">
        <v>624</v>
      </c>
      <c r="O53" s="151">
        <v>100</v>
      </c>
      <c r="P53" s="161">
        <v>0</v>
      </c>
      <c r="Q53" s="73"/>
      <c r="R53" s="73"/>
      <c r="V53" s="148">
        <f t="shared" si="0"/>
        <v>8804.2900000000009</v>
      </c>
    </row>
    <row r="54" spans="1:22">
      <c r="A54" s="149">
        <v>230</v>
      </c>
      <c r="B54" s="158" t="s">
        <v>100</v>
      </c>
      <c r="C54" s="151" t="s">
        <v>47</v>
      </c>
      <c r="D54" s="152" t="s">
        <v>48</v>
      </c>
      <c r="E54" s="151" t="s">
        <v>90</v>
      </c>
      <c r="F54" s="151" t="s">
        <v>101</v>
      </c>
      <c r="G54" s="151" t="s">
        <v>50</v>
      </c>
      <c r="H54" s="153" t="s">
        <v>50</v>
      </c>
      <c r="I54" s="151" t="s">
        <v>102</v>
      </c>
      <c r="J54" s="153" t="s">
        <v>37</v>
      </c>
      <c r="K54" s="151" t="s">
        <v>26</v>
      </c>
      <c r="L54" s="149" t="s">
        <v>50</v>
      </c>
      <c r="M54" s="159">
        <v>34241.43</v>
      </c>
      <c r="N54" s="160">
        <v>2034.5</v>
      </c>
      <c r="O54" s="151">
        <v>100</v>
      </c>
      <c r="P54" s="161">
        <v>21051</v>
      </c>
      <c r="Q54" s="73"/>
      <c r="R54" s="73"/>
      <c r="V54" s="148">
        <f t="shared" si="0"/>
        <v>34241.43</v>
      </c>
    </row>
    <row r="55" spans="1:22">
      <c r="A55" s="149">
        <v>250</v>
      </c>
      <c r="B55" s="158" t="s">
        <v>103</v>
      </c>
      <c r="C55" s="151" t="s">
        <v>47</v>
      </c>
      <c r="D55" s="152" t="s">
        <v>48</v>
      </c>
      <c r="E55" s="151" t="s">
        <v>90</v>
      </c>
      <c r="F55" s="151" t="s">
        <v>104</v>
      </c>
      <c r="G55" s="151" t="s">
        <v>50</v>
      </c>
      <c r="H55" s="153" t="s">
        <v>50</v>
      </c>
      <c r="I55" s="151" t="s">
        <v>68</v>
      </c>
      <c r="J55" s="153" t="s">
        <v>37</v>
      </c>
      <c r="K55" s="151" t="s">
        <v>26</v>
      </c>
      <c r="L55" s="149" t="s">
        <v>50</v>
      </c>
      <c r="M55" s="159">
        <v>37443.54</v>
      </c>
      <c r="N55" s="160">
        <v>2034.5</v>
      </c>
      <c r="O55" s="151">
        <v>100</v>
      </c>
      <c r="P55" s="161">
        <v>13129.52</v>
      </c>
      <c r="Q55" s="73"/>
      <c r="R55" s="73"/>
      <c r="V55" s="148">
        <f t="shared" si="0"/>
        <v>37443.54</v>
      </c>
    </row>
    <row r="56" spans="1:22">
      <c r="A56" s="149">
        <v>252</v>
      </c>
      <c r="B56" s="158" t="s">
        <v>105</v>
      </c>
      <c r="C56" s="151" t="s">
        <v>47</v>
      </c>
      <c r="D56" s="152" t="s">
        <v>48</v>
      </c>
      <c r="E56" s="151" t="s">
        <v>23</v>
      </c>
      <c r="F56" s="151" t="s">
        <v>49</v>
      </c>
      <c r="G56" s="151" t="s">
        <v>50</v>
      </c>
      <c r="H56" s="153" t="s">
        <v>51</v>
      </c>
      <c r="I56" s="151" t="s">
        <v>102</v>
      </c>
      <c r="J56" s="153" t="s">
        <v>37</v>
      </c>
      <c r="K56" s="151" t="s">
        <v>26</v>
      </c>
      <c r="L56" s="149" t="s">
        <v>50</v>
      </c>
      <c r="M56" s="159">
        <v>32850.46</v>
      </c>
      <c r="N56" s="160">
        <v>2034.5</v>
      </c>
      <c r="O56" s="151">
        <v>100</v>
      </c>
      <c r="P56" s="161">
        <v>0</v>
      </c>
      <c r="Q56" s="73"/>
      <c r="R56" s="73"/>
      <c r="V56" s="148">
        <f t="shared" si="0"/>
        <v>32850.46</v>
      </c>
    </row>
    <row r="57" spans="1:22">
      <c r="A57" s="149">
        <v>274</v>
      </c>
      <c r="B57" s="158" t="s">
        <v>106</v>
      </c>
      <c r="C57" s="151" t="s">
        <v>70</v>
      </c>
      <c r="D57" s="152" t="s">
        <v>48</v>
      </c>
      <c r="E57" s="151" t="s">
        <v>23</v>
      </c>
      <c r="F57" s="151" t="s">
        <v>49</v>
      </c>
      <c r="G57" s="151" t="s">
        <v>50</v>
      </c>
      <c r="H57" s="153" t="s">
        <v>51</v>
      </c>
      <c r="I57" s="151" t="s">
        <v>102</v>
      </c>
      <c r="J57" s="153" t="s">
        <v>37</v>
      </c>
      <c r="K57" s="151" t="s">
        <v>26</v>
      </c>
      <c r="L57" s="149" t="s">
        <v>50</v>
      </c>
      <c r="M57" s="159">
        <v>33491.19</v>
      </c>
      <c r="N57" s="160">
        <v>2034.5</v>
      </c>
      <c r="O57" s="151">
        <v>100</v>
      </c>
      <c r="P57" s="161">
        <v>42.05</v>
      </c>
      <c r="Q57" s="73"/>
      <c r="R57" s="73"/>
      <c r="V57" s="148">
        <f t="shared" si="0"/>
        <v>33491.19</v>
      </c>
    </row>
    <row r="58" spans="1:22">
      <c r="A58" s="149">
        <v>311</v>
      </c>
      <c r="B58" s="158" t="s">
        <v>107</v>
      </c>
      <c r="C58" s="151" t="s">
        <v>47</v>
      </c>
      <c r="D58" s="152" t="s">
        <v>48</v>
      </c>
      <c r="E58" s="151" t="s">
        <v>54</v>
      </c>
      <c r="F58" s="151" t="s">
        <v>108</v>
      </c>
      <c r="G58" s="151" t="s">
        <v>50</v>
      </c>
      <c r="H58" s="153" t="s">
        <v>51</v>
      </c>
      <c r="I58" s="151" t="s">
        <v>109</v>
      </c>
      <c r="J58" s="153" t="s">
        <v>37</v>
      </c>
      <c r="K58" s="151" t="s">
        <v>26</v>
      </c>
      <c r="L58" s="149" t="s">
        <v>50</v>
      </c>
      <c r="M58" s="159">
        <v>29438.37</v>
      </c>
      <c r="N58" s="160">
        <v>2034.5</v>
      </c>
      <c r="O58" s="151">
        <v>100</v>
      </c>
      <c r="P58" s="161">
        <v>0</v>
      </c>
      <c r="Q58" s="73"/>
      <c r="R58" s="73"/>
      <c r="V58" s="148">
        <f t="shared" si="0"/>
        <v>29438.37</v>
      </c>
    </row>
    <row r="59" spans="1:22">
      <c r="A59" s="149">
        <v>360</v>
      </c>
      <c r="B59" s="158" t="s">
        <v>110</v>
      </c>
      <c r="C59" s="151" t="s">
        <v>47</v>
      </c>
      <c r="D59" s="152" t="s">
        <v>48</v>
      </c>
      <c r="E59" s="151" t="s">
        <v>90</v>
      </c>
      <c r="F59" s="151" t="s">
        <v>111</v>
      </c>
      <c r="G59" s="151" t="s">
        <v>50</v>
      </c>
      <c r="H59" s="153" t="s">
        <v>50</v>
      </c>
      <c r="I59" s="151" t="s">
        <v>112</v>
      </c>
      <c r="J59" s="153" t="s">
        <v>37</v>
      </c>
      <c r="K59" s="151" t="s">
        <v>26</v>
      </c>
      <c r="L59" s="149" t="s">
        <v>50</v>
      </c>
      <c r="M59" s="159">
        <v>26518.87</v>
      </c>
      <c r="N59" s="160">
        <v>2034.5</v>
      </c>
      <c r="O59" s="151">
        <v>100</v>
      </c>
      <c r="P59" s="161">
        <v>3380.33</v>
      </c>
      <c r="Q59" s="73"/>
      <c r="R59" s="73"/>
      <c r="V59" s="148">
        <f t="shared" si="0"/>
        <v>26518.87</v>
      </c>
    </row>
    <row r="60" spans="1:22">
      <c r="A60" s="149">
        <v>374</v>
      </c>
      <c r="B60" s="158" t="s">
        <v>113</v>
      </c>
      <c r="C60" s="151" t="s">
        <v>47</v>
      </c>
      <c r="D60" s="152" t="s">
        <v>48</v>
      </c>
      <c r="E60" s="151" t="s">
        <v>23</v>
      </c>
      <c r="F60" s="151" t="s">
        <v>49</v>
      </c>
      <c r="G60" s="151" t="s">
        <v>50</v>
      </c>
      <c r="H60" s="153" t="s">
        <v>51</v>
      </c>
      <c r="I60" s="151" t="s">
        <v>102</v>
      </c>
      <c r="J60" s="153" t="s">
        <v>37</v>
      </c>
      <c r="K60" s="151" t="s">
        <v>26</v>
      </c>
      <c r="L60" s="149" t="s">
        <v>50</v>
      </c>
      <c r="M60" s="159">
        <v>5422</v>
      </c>
      <c r="N60" s="160">
        <v>338</v>
      </c>
      <c r="O60" s="151">
        <v>100</v>
      </c>
      <c r="P60" s="161">
        <v>0</v>
      </c>
      <c r="Q60" s="73"/>
      <c r="R60" s="73"/>
      <c r="V60" s="148">
        <f t="shared" si="0"/>
        <v>5422</v>
      </c>
    </row>
    <row r="61" spans="1:22">
      <c r="A61" s="149">
        <v>375</v>
      </c>
      <c r="B61" s="158" t="s">
        <v>113</v>
      </c>
      <c r="C61" s="151" t="s">
        <v>47</v>
      </c>
      <c r="D61" s="152" t="s">
        <v>48</v>
      </c>
      <c r="E61" s="151" t="s">
        <v>23</v>
      </c>
      <c r="F61" s="151" t="s">
        <v>49</v>
      </c>
      <c r="G61" s="151" t="s">
        <v>50</v>
      </c>
      <c r="H61" s="153" t="s">
        <v>51</v>
      </c>
      <c r="I61" s="151" t="s">
        <v>102</v>
      </c>
      <c r="J61" s="153" t="s">
        <v>37</v>
      </c>
      <c r="K61" s="151" t="s">
        <v>26</v>
      </c>
      <c r="L61" s="149" t="s">
        <v>50</v>
      </c>
      <c r="M61" s="159">
        <v>4929.71</v>
      </c>
      <c r="N61" s="160">
        <v>338</v>
      </c>
      <c r="O61" s="151">
        <v>100</v>
      </c>
      <c r="P61" s="161">
        <v>0</v>
      </c>
      <c r="Q61" s="73"/>
      <c r="R61" s="73"/>
      <c r="V61" s="148">
        <f t="shared" si="0"/>
        <v>4929.71</v>
      </c>
    </row>
    <row r="62" spans="1:22">
      <c r="A62" s="149">
        <v>430</v>
      </c>
      <c r="B62" s="158" t="s">
        <v>114</v>
      </c>
      <c r="C62" s="151" t="s">
        <v>47</v>
      </c>
      <c r="D62" s="152" t="s">
        <v>48</v>
      </c>
      <c r="E62" s="151" t="s">
        <v>90</v>
      </c>
      <c r="F62" s="151" t="s">
        <v>111</v>
      </c>
      <c r="G62" s="151" t="s">
        <v>50</v>
      </c>
      <c r="H62" s="153" t="s">
        <v>50</v>
      </c>
      <c r="I62" s="151" t="s">
        <v>112</v>
      </c>
      <c r="J62" s="153" t="s">
        <v>37</v>
      </c>
      <c r="K62" s="151" t="s">
        <v>26</v>
      </c>
      <c r="L62" s="149" t="s">
        <v>50</v>
      </c>
      <c r="M62" s="159">
        <v>35823.279999999999</v>
      </c>
      <c r="N62" s="160">
        <v>2034.5</v>
      </c>
      <c r="O62" s="151">
        <v>100</v>
      </c>
      <c r="P62" s="161">
        <v>0</v>
      </c>
      <c r="Q62" s="73"/>
      <c r="R62" s="73"/>
      <c r="V62" s="148">
        <f t="shared" si="0"/>
        <v>35823.279999999999</v>
      </c>
    </row>
    <row r="63" spans="1:22">
      <c r="A63" s="162">
        <v>2</v>
      </c>
      <c r="B63" s="163">
        <v>34317</v>
      </c>
      <c r="C63" s="164" t="s">
        <v>115</v>
      </c>
      <c r="D63" s="165" t="s">
        <v>116</v>
      </c>
      <c r="E63" s="166">
        <v>183</v>
      </c>
      <c r="F63" s="164" t="s">
        <v>117</v>
      </c>
      <c r="G63" s="166"/>
      <c r="H63" s="164" t="s">
        <v>118</v>
      </c>
      <c r="I63" s="164">
        <v>183</v>
      </c>
      <c r="J63" s="164" t="s">
        <v>119</v>
      </c>
      <c r="K63" s="164" t="s">
        <v>120</v>
      </c>
      <c r="L63" s="162"/>
      <c r="M63" s="167">
        <v>37712.65</v>
      </c>
      <c r="N63" s="162">
        <v>278</v>
      </c>
      <c r="O63" s="151">
        <v>100</v>
      </c>
      <c r="P63" s="168">
        <v>8668.2099999999991</v>
      </c>
      <c r="Q63" s="73"/>
      <c r="R63" s="73"/>
      <c r="V63" s="148">
        <f t="shared" si="0"/>
        <v>37712.65</v>
      </c>
    </row>
    <row r="64" spans="1:22">
      <c r="A64" s="162">
        <v>3</v>
      </c>
      <c r="B64" s="163">
        <v>40828</v>
      </c>
      <c r="C64" s="164" t="s">
        <v>115</v>
      </c>
      <c r="D64" s="165" t="s">
        <v>116</v>
      </c>
      <c r="E64" s="166">
        <v>183</v>
      </c>
      <c r="F64" s="164" t="s">
        <v>117</v>
      </c>
      <c r="G64" s="166"/>
      <c r="H64" s="164" t="s">
        <v>118</v>
      </c>
      <c r="I64" s="164">
        <v>183</v>
      </c>
      <c r="J64" s="164" t="s">
        <v>119</v>
      </c>
      <c r="K64" s="164" t="s">
        <v>120</v>
      </c>
      <c r="L64" s="162"/>
      <c r="M64" s="167">
        <v>38971.300000000003</v>
      </c>
      <c r="N64" s="162">
        <v>281</v>
      </c>
      <c r="O64" s="151">
        <v>100</v>
      </c>
      <c r="P64" s="168">
        <v>4337.05</v>
      </c>
      <c r="Q64" s="73"/>
      <c r="R64" s="73"/>
      <c r="V64" s="148">
        <f t="shared" si="0"/>
        <v>38971.300000000003</v>
      </c>
    </row>
    <row r="65" spans="1:22">
      <c r="A65" s="162">
        <v>4</v>
      </c>
      <c r="B65" s="163">
        <v>41535</v>
      </c>
      <c r="C65" s="164" t="s">
        <v>115</v>
      </c>
      <c r="D65" s="165" t="s">
        <v>116</v>
      </c>
      <c r="E65" s="166">
        <v>158</v>
      </c>
      <c r="F65" s="164" t="s">
        <v>117</v>
      </c>
      <c r="G65" s="166"/>
      <c r="H65" s="164" t="s">
        <v>118</v>
      </c>
      <c r="I65" s="164">
        <v>158</v>
      </c>
      <c r="J65" s="164" t="s">
        <v>119</v>
      </c>
      <c r="K65" s="164" t="s">
        <v>121</v>
      </c>
      <c r="L65" s="162"/>
      <c r="M65" s="167">
        <v>14192.31</v>
      </c>
      <c r="N65" s="162">
        <v>273</v>
      </c>
      <c r="O65" s="151">
        <v>100</v>
      </c>
      <c r="P65" s="168">
        <v>1262.29</v>
      </c>
      <c r="Q65" s="73"/>
      <c r="R65" s="73"/>
      <c r="V65" s="148">
        <f t="shared" si="0"/>
        <v>14192.31</v>
      </c>
    </row>
    <row r="66" spans="1:22">
      <c r="A66" s="162">
        <v>8</v>
      </c>
      <c r="B66" s="163">
        <v>41897</v>
      </c>
      <c r="C66" s="164" t="s">
        <v>115</v>
      </c>
      <c r="D66" s="165" t="s">
        <v>116</v>
      </c>
      <c r="E66" s="166">
        <v>158</v>
      </c>
      <c r="F66" s="164" t="s">
        <v>117</v>
      </c>
      <c r="G66" s="166"/>
      <c r="H66" s="164" t="s">
        <v>118</v>
      </c>
      <c r="I66" s="164">
        <v>158</v>
      </c>
      <c r="J66" s="164" t="s">
        <v>119</v>
      </c>
      <c r="K66" s="164" t="s">
        <v>120</v>
      </c>
      <c r="L66" s="162"/>
      <c r="M66" s="167">
        <v>29110.51</v>
      </c>
      <c r="N66" s="162">
        <v>282</v>
      </c>
      <c r="O66" s="151">
        <v>100</v>
      </c>
      <c r="P66" s="168">
        <v>2521.65</v>
      </c>
      <c r="Q66" s="73"/>
      <c r="R66" s="73"/>
      <c r="V66" s="148">
        <f t="shared" si="0"/>
        <v>29110.51</v>
      </c>
    </row>
    <row r="67" spans="1:22">
      <c r="A67" s="162">
        <v>11</v>
      </c>
      <c r="B67" s="163">
        <v>42263</v>
      </c>
      <c r="C67" s="164" t="s">
        <v>115</v>
      </c>
      <c r="D67" s="165" t="s">
        <v>116</v>
      </c>
      <c r="E67" s="166">
        <v>158</v>
      </c>
      <c r="F67" s="164" t="s">
        <v>117</v>
      </c>
      <c r="G67" s="166"/>
      <c r="H67" s="164" t="s">
        <v>118</v>
      </c>
      <c r="I67" s="164">
        <v>158</v>
      </c>
      <c r="J67" s="164" t="s">
        <v>119</v>
      </c>
      <c r="K67" s="164" t="s">
        <v>121</v>
      </c>
      <c r="L67" s="162"/>
      <c r="M67" s="167">
        <v>14234.4</v>
      </c>
      <c r="N67" s="162">
        <v>236</v>
      </c>
      <c r="O67" s="151">
        <v>100</v>
      </c>
      <c r="P67" s="168">
        <v>1348.23</v>
      </c>
      <c r="Q67" s="73"/>
      <c r="R67" s="73"/>
      <c r="V67" s="148">
        <f t="shared" ref="V67:V130" si="1">O67/100*M67</f>
        <v>14234.4</v>
      </c>
    </row>
    <row r="68" spans="1:22">
      <c r="A68" s="162">
        <v>12</v>
      </c>
      <c r="B68" s="163">
        <v>43174</v>
      </c>
      <c r="C68" s="164" t="s">
        <v>115</v>
      </c>
      <c r="D68" s="165" t="s">
        <v>116</v>
      </c>
      <c r="E68" s="166">
        <v>183</v>
      </c>
      <c r="F68" s="164" t="s">
        <v>117</v>
      </c>
      <c r="G68" s="166"/>
      <c r="H68" s="164" t="s">
        <v>118</v>
      </c>
      <c r="I68" s="164">
        <v>183</v>
      </c>
      <c r="J68" s="164" t="s">
        <v>119</v>
      </c>
      <c r="K68" s="164" t="s">
        <v>120</v>
      </c>
      <c r="L68" s="162"/>
      <c r="M68" s="167">
        <v>31008.38</v>
      </c>
      <c r="N68" s="162">
        <v>217</v>
      </c>
      <c r="O68" s="151">
        <v>100</v>
      </c>
      <c r="P68" s="168">
        <v>2196.6999999999998</v>
      </c>
      <c r="Q68" s="73"/>
      <c r="R68" s="73"/>
      <c r="V68" s="148">
        <f t="shared" si="1"/>
        <v>31008.38</v>
      </c>
    </row>
    <row r="69" spans="1:22">
      <c r="A69" s="162">
        <v>13</v>
      </c>
      <c r="B69" s="163">
        <v>43174</v>
      </c>
      <c r="C69" s="164" t="s">
        <v>115</v>
      </c>
      <c r="D69" s="165" t="s">
        <v>116</v>
      </c>
      <c r="E69" s="166">
        <v>140</v>
      </c>
      <c r="F69" s="164" t="s">
        <v>122</v>
      </c>
      <c r="G69" s="166"/>
      <c r="H69" s="164"/>
      <c r="I69" s="164">
        <v>140</v>
      </c>
      <c r="J69" s="164" t="s">
        <v>119</v>
      </c>
      <c r="K69" s="164" t="s">
        <v>120</v>
      </c>
      <c r="L69" s="162"/>
      <c r="M69" s="167">
        <v>25908.71</v>
      </c>
      <c r="N69" s="162">
        <v>222</v>
      </c>
      <c r="O69" s="151">
        <v>100</v>
      </c>
      <c r="P69" s="168">
        <v>1874.62</v>
      </c>
      <c r="Q69" s="73"/>
      <c r="R69" s="73"/>
      <c r="V69" s="148">
        <f t="shared" si="1"/>
        <v>25908.71</v>
      </c>
    </row>
    <row r="70" spans="1:22">
      <c r="A70" s="162">
        <v>14</v>
      </c>
      <c r="B70" s="163">
        <v>43647</v>
      </c>
      <c r="C70" s="164" t="s">
        <v>115</v>
      </c>
      <c r="D70" s="165" t="s">
        <v>116</v>
      </c>
      <c r="E70" s="166">
        <v>158</v>
      </c>
      <c r="F70" s="164" t="s">
        <v>117</v>
      </c>
      <c r="G70" s="166"/>
      <c r="H70" s="164" t="s">
        <v>118</v>
      </c>
      <c r="I70" s="164">
        <v>158</v>
      </c>
      <c r="J70" s="164" t="s">
        <v>119</v>
      </c>
      <c r="K70" s="164" t="s">
        <v>121</v>
      </c>
      <c r="L70" s="162"/>
      <c r="M70" s="167">
        <v>18132.46</v>
      </c>
      <c r="N70" s="162">
        <v>257</v>
      </c>
      <c r="O70" s="151">
        <v>100</v>
      </c>
      <c r="P70" s="168">
        <v>1219.4100000000001</v>
      </c>
      <c r="Q70" s="73"/>
      <c r="R70" s="73"/>
      <c r="V70" s="148">
        <f t="shared" si="1"/>
        <v>18132.46</v>
      </c>
    </row>
    <row r="71" spans="1:22">
      <c r="A71" s="162">
        <v>15</v>
      </c>
      <c r="B71" s="163">
        <v>43717</v>
      </c>
      <c r="C71" s="164" t="s">
        <v>115</v>
      </c>
      <c r="D71" s="165" t="s">
        <v>116</v>
      </c>
      <c r="E71" s="166">
        <v>158</v>
      </c>
      <c r="F71" s="164" t="s">
        <v>117</v>
      </c>
      <c r="G71" s="166"/>
      <c r="H71" s="164" t="s">
        <v>118</v>
      </c>
      <c r="I71" s="164">
        <v>158</v>
      </c>
      <c r="J71" s="164" t="s">
        <v>119</v>
      </c>
      <c r="K71" s="164" t="s">
        <v>121</v>
      </c>
      <c r="L71" s="162"/>
      <c r="M71" s="167">
        <v>9902.09</v>
      </c>
      <c r="N71" s="162">
        <v>106</v>
      </c>
      <c r="O71" s="151">
        <v>100</v>
      </c>
      <c r="P71" s="168">
        <v>652.04</v>
      </c>
      <c r="Q71" s="73"/>
      <c r="R71" s="73"/>
      <c r="V71" s="148">
        <f t="shared" si="1"/>
        <v>9902.09</v>
      </c>
    </row>
    <row r="72" spans="1:22">
      <c r="A72" s="162">
        <v>16</v>
      </c>
      <c r="B72" s="163">
        <v>43717</v>
      </c>
      <c r="C72" s="164" t="s">
        <v>115</v>
      </c>
      <c r="D72" s="165" t="s">
        <v>116</v>
      </c>
      <c r="E72" s="166">
        <v>158</v>
      </c>
      <c r="F72" s="164" t="s">
        <v>117</v>
      </c>
      <c r="G72" s="166"/>
      <c r="H72" s="164" t="s">
        <v>118</v>
      </c>
      <c r="I72" s="164">
        <v>158</v>
      </c>
      <c r="J72" s="164" t="s">
        <v>119</v>
      </c>
      <c r="K72" s="164" t="s">
        <v>120</v>
      </c>
      <c r="L72" s="162"/>
      <c r="M72" s="167">
        <v>26591.96</v>
      </c>
      <c r="N72" s="162">
        <v>253</v>
      </c>
      <c r="O72" s="151">
        <v>100</v>
      </c>
      <c r="P72" s="168">
        <v>1824.54</v>
      </c>
      <c r="Q72" s="73"/>
      <c r="R72" s="73"/>
      <c r="V72" s="148">
        <f t="shared" si="1"/>
        <v>26591.96</v>
      </c>
    </row>
    <row r="73" spans="1:22">
      <c r="A73" s="162">
        <v>19</v>
      </c>
      <c r="B73" s="163">
        <v>43720</v>
      </c>
      <c r="C73" s="164" t="s">
        <v>115</v>
      </c>
      <c r="D73" s="165" t="s">
        <v>116</v>
      </c>
      <c r="E73" s="166">
        <v>158</v>
      </c>
      <c r="F73" s="164" t="s">
        <v>117</v>
      </c>
      <c r="G73" s="166"/>
      <c r="H73" s="164" t="s">
        <v>118</v>
      </c>
      <c r="I73" s="164">
        <v>158</v>
      </c>
      <c r="J73" s="164" t="s">
        <v>119</v>
      </c>
      <c r="K73" s="164" t="s">
        <v>120</v>
      </c>
      <c r="L73" s="163"/>
      <c r="M73" s="167">
        <v>16667.95</v>
      </c>
      <c r="N73" s="162">
        <v>120</v>
      </c>
      <c r="O73" s="151">
        <v>100</v>
      </c>
      <c r="P73" s="168">
        <v>1113.75</v>
      </c>
      <c r="Q73" s="73"/>
      <c r="R73" s="73"/>
      <c r="V73" s="148">
        <f t="shared" si="1"/>
        <v>16667.95</v>
      </c>
    </row>
    <row r="74" spans="1:22">
      <c r="A74" s="162">
        <v>20</v>
      </c>
      <c r="B74" s="163">
        <v>43720</v>
      </c>
      <c r="C74" s="164" t="s">
        <v>115</v>
      </c>
      <c r="D74" s="165" t="s">
        <v>116</v>
      </c>
      <c r="E74" s="166">
        <v>158</v>
      </c>
      <c r="F74" s="164" t="s">
        <v>117</v>
      </c>
      <c r="G74" s="166"/>
      <c r="H74" s="164" t="s">
        <v>118</v>
      </c>
      <c r="I74" s="164">
        <v>158</v>
      </c>
      <c r="J74" s="164" t="s">
        <v>119</v>
      </c>
      <c r="K74" s="164" t="s">
        <v>121</v>
      </c>
      <c r="L74" s="162"/>
      <c r="M74" s="167">
        <v>10219.700000000001</v>
      </c>
      <c r="N74" s="162">
        <v>114</v>
      </c>
      <c r="O74" s="151">
        <v>100</v>
      </c>
      <c r="P74" s="168">
        <v>651.75</v>
      </c>
      <c r="Q74" s="73"/>
      <c r="R74" s="73"/>
      <c r="V74" s="148">
        <f t="shared" si="1"/>
        <v>10219.700000000001</v>
      </c>
    </row>
    <row r="75" spans="1:22">
      <c r="A75" s="162">
        <v>24</v>
      </c>
      <c r="B75" s="163">
        <v>43773</v>
      </c>
      <c r="C75" s="164" t="s">
        <v>115</v>
      </c>
      <c r="D75" s="165" t="s">
        <v>116</v>
      </c>
      <c r="E75" s="166">
        <v>158</v>
      </c>
      <c r="F75" s="164" t="s">
        <v>122</v>
      </c>
      <c r="G75" s="166"/>
      <c r="H75" s="164"/>
      <c r="I75" s="164">
        <v>158</v>
      </c>
      <c r="J75" s="164" t="s">
        <v>119</v>
      </c>
      <c r="K75" s="164" t="s">
        <v>120</v>
      </c>
      <c r="L75" s="162"/>
      <c r="M75" s="167">
        <v>27466.13</v>
      </c>
      <c r="N75" s="162">
        <v>234</v>
      </c>
      <c r="O75" s="151">
        <v>100</v>
      </c>
      <c r="P75" s="168">
        <v>1685.16</v>
      </c>
      <c r="Q75" s="73"/>
      <c r="R75" s="73"/>
      <c r="V75" s="148">
        <f t="shared" si="1"/>
        <v>27466.13</v>
      </c>
    </row>
    <row r="76" spans="1:22">
      <c r="A76" s="162">
        <v>25</v>
      </c>
      <c r="B76" s="163">
        <v>43773</v>
      </c>
      <c r="C76" s="164" t="s">
        <v>115</v>
      </c>
      <c r="D76" s="165" t="s">
        <v>116</v>
      </c>
      <c r="E76" s="166">
        <v>140</v>
      </c>
      <c r="F76" s="164" t="s">
        <v>122</v>
      </c>
      <c r="G76" s="166"/>
      <c r="H76" s="164"/>
      <c r="I76" s="164">
        <v>140</v>
      </c>
      <c r="J76" s="164" t="s">
        <v>119</v>
      </c>
      <c r="K76" s="164" t="s">
        <v>120</v>
      </c>
      <c r="L76" s="162"/>
      <c r="M76" s="167">
        <v>21823.81</v>
      </c>
      <c r="N76" s="162">
        <v>257</v>
      </c>
      <c r="O76" s="151">
        <v>100</v>
      </c>
      <c r="P76" s="168">
        <v>1668.87</v>
      </c>
      <c r="Q76" s="73"/>
      <c r="R76" s="73"/>
      <c r="V76" s="148">
        <f t="shared" si="1"/>
        <v>21823.81</v>
      </c>
    </row>
    <row r="77" spans="1:22">
      <c r="A77" s="162">
        <v>30</v>
      </c>
      <c r="B77" s="163">
        <v>44452</v>
      </c>
      <c r="C77" s="164" t="s">
        <v>115</v>
      </c>
      <c r="D77" s="165" t="s">
        <v>116</v>
      </c>
      <c r="E77" s="166">
        <v>140</v>
      </c>
      <c r="F77" s="164" t="s">
        <v>117</v>
      </c>
      <c r="G77" s="166"/>
      <c r="H77" s="164" t="s">
        <v>118</v>
      </c>
      <c r="I77" s="164">
        <v>140</v>
      </c>
      <c r="J77" s="164" t="s">
        <v>123</v>
      </c>
      <c r="K77" s="164" t="s">
        <v>121</v>
      </c>
      <c r="L77" s="163">
        <v>44722</v>
      </c>
      <c r="M77" s="167">
        <v>6615.96</v>
      </c>
      <c r="N77" s="162">
        <v>120</v>
      </c>
      <c r="O77" s="151">
        <v>100</v>
      </c>
      <c r="P77" s="168">
        <v>388.07</v>
      </c>
      <c r="Q77" s="73"/>
      <c r="R77" s="73"/>
      <c r="V77" s="148">
        <f t="shared" si="1"/>
        <v>6615.96</v>
      </c>
    </row>
    <row r="78" spans="1:22">
      <c r="A78" s="162">
        <v>36</v>
      </c>
      <c r="B78" s="163">
        <v>44578</v>
      </c>
      <c r="C78" s="164" t="s">
        <v>115</v>
      </c>
      <c r="D78" s="165" t="s">
        <v>116</v>
      </c>
      <c r="E78" s="166">
        <v>140</v>
      </c>
      <c r="F78" s="164" t="s">
        <v>117</v>
      </c>
      <c r="G78" s="166"/>
      <c r="H78" s="164" t="s">
        <v>118</v>
      </c>
      <c r="I78" s="164">
        <v>140</v>
      </c>
      <c r="J78" s="164" t="s">
        <v>123</v>
      </c>
      <c r="K78" s="164" t="s">
        <v>121</v>
      </c>
      <c r="L78" s="163">
        <v>44612</v>
      </c>
      <c r="M78" s="167">
        <v>1419.3</v>
      </c>
      <c r="N78" s="162">
        <v>24</v>
      </c>
      <c r="O78" s="151">
        <v>100</v>
      </c>
      <c r="P78" s="168">
        <v>77.84</v>
      </c>
      <c r="Q78" s="73"/>
      <c r="R78" s="73"/>
      <c r="V78" s="148">
        <f t="shared" si="1"/>
        <v>1419.3</v>
      </c>
    </row>
    <row r="79" spans="1:22">
      <c r="A79" s="169">
        <v>37</v>
      </c>
      <c r="B79" s="170">
        <v>44578</v>
      </c>
      <c r="C79" s="164" t="s">
        <v>115</v>
      </c>
      <c r="D79" s="165" t="s">
        <v>116</v>
      </c>
      <c r="E79" s="171">
        <v>140</v>
      </c>
      <c r="F79" s="164" t="s">
        <v>117</v>
      </c>
      <c r="G79" s="171"/>
      <c r="H79" s="164" t="s">
        <v>118</v>
      </c>
      <c r="I79" s="172">
        <v>140</v>
      </c>
      <c r="J79" s="164" t="s">
        <v>123</v>
      </c>
      <c r="K79" s="172" t="s">
        <v>121</v>
      </c>
      <c r="L79" s="170">
        <v>44591</v>
      </c>
      <c r="M79" s="173">
        <v>350.76</v>
      </c>
      <c r="N79" s="169">
        <v>12</v>
      </c>
      <c r="O79" s="151">
        <v>100</v>
      </c>
      <c r="P79" s="174">
        <v>24.16</v>
      </c>
      <c r="Q79" s="73"/>
      <c r="R79" s="73"/>
      <c r="V79" s="148">
        <f t="shared" si="1"/>
        <v>350.76</v>
      </c>
    </row>
    <row r="80" spans="1:22">
      <c r="A80" s="162">
        <v>38</v>
      </c>
      <c r="B80" s="163">
        <v>44585</v>
      </c>
      <c r="C80" s="164" t="s">
        <v>115</v>
      </c>
      <c r="D80" s="165" t="s">
        <v>116</v>
      </c>
      <c r="E80" s="166">
        <v>158</v>
      </c>
      <c r="F80" s="164" t="s">
        <v>117</v>
      </c>
      <c r="G80" s="166"/>
      <c r="H80" s="164" t="s">
        <v>118</v>
      </c>
      <c r="I80" s="164">
        <v>158</v>
      </c>
      <c r="J80" s="164" t="s">
        <v>119</v>
      </c>
      <c r="K80" s="164" t="s">
        <v>121</v>
      </c>
      <c r="L80" s="163"/>
      <c r="M80" s="167">
        <v>13797.5</v>
      </c>
      <c r="N80" s="162">
        <v>276</v>
      </c>
      <c r="O80" s="151">
        <v>100</v>
      </c>
      <c r="P80" s="168">
        <v>804.11</v>
      </c>
      <c r="Q80" s="73"/>
      <c r="R80" s="73"/>
      <c r="V80" s="148">
        <f t="shared" si="1"/>
        <v>13797.5</v>
      </c>
    </row>
    <row r="81" spans="1:22">
      <c r="A81" s="162">
        <v>39</v>
      </c>
      <c r="B81" s="163">
        <v>44589</v>
      </c>
      <c r="C81" s="164" t="s">
        <v>115</v>
      </c>
      <c r="D81" s="165" t="s">
        <v>116</v>
      </c>
      <c r="E81" s="166">
        <v>140</v>
      </c>
      <c r="F81" s="164" t="s">
        <v>117</v>
      </c>
      <c r="G81" s="166"/>
      <c r="H81" s="164" t="s">
        <v>118</v>
      </c>
      <c r="I81" s="164">
        <v>140</v>
      </c>
      <c r="J81" s="164" t="s">
        <v>123</v>
      </c>
      <c r="K81" s="164" t="s">
        <v>121</v>
      </c>
      <c r="L81" s="163">
        <v>44618</v>
      </c>
      <c r="M81" s="167">
        <v>1085.3499999999999</v>
      </c>
      <c r="N81" s="162">
        <v>23</v>
      </c>
      <c r="O81" s="151">
        <v>100</v>
      </c>
      <c r="P81" s="168">
        <v>61.06</v>
      </c>
      <c r="Q81" s="73"/>
      <c r="R81" s="73"/>
      <c r="V81" s="148">
        <f t="shared" si="1"/>
        <v>1085.3499999999999</v>
      </c>
    </row>
    <row r="82" spans="1:22">
      <c r="A82" s="162">
        <v>40</v>
      </c>
      <c r="B82" s="163">
        <v>44594</v>
      </c>
      <c r="C82" s="164" t="s">
        <v>115</v>
      </c>
      <c r="D82" s="165" t="s">
        <v>116</v>
      </c>
      <c r="E82" s="166">
        <v>140</v>
      </c>
      <c r="F82" s="164" t="s">
        <v>117</v>
      </c>
      <c r="G82" s="166"/>
      <c r="H82" s="164" t="s">
        <v>118</v>
      </c>
      <c r="I82" s="164">
        <v>140</v>
      </c>
      <c r="J82" s="164" t="s">
        <v>123</v>
      </c>
      <c r="K82" s="164" t="s">
        <v>121</v>
      </c>
      <c r="L82" s="163">
        <v>44618</v>
      </c>
      <c r="M82" s="167">
        <v>935.82</v>
      </c>
      <c r="N82" s="162">
        <v>19</v>
      </c>
      <c r="O82" s="151">
        <v>100</v>
      </c>
      <c r="P82" s="168">
        <v>53.02</v>
      </c>
      <c r="Q82" s="73"/>
      <c r="R82" s="73"/>
      <c r="V82" s="148">
        <f t="shared" si="1"/>
        <v>935.82</v>
      </c>
    </row>
    <row r="83" spans="1:22">
      <c r="A83" s="162">
        <v>41</v>
      </c>
      <c r="B83" s="163">
        <v>44594</v>
      </c>
      <c r="C83" s="164" t="s">
        <v>115</v>
      </c>
      <c r="D83" s="165" t="s">
        <v>116</v>
      </c>
      <c r="E83" s="166">
        <v>140</v>
      </c>
      <c r="F83" s="164" t="s">
        <v>117</v>
      </c>
      <c r="G83" s="166"/>
      <c r="H83" s="164" t="s">
        <v>118</v>
      </c>
      <c r="I83" s="164">
        <v>140</v>
      </c>
      <c r="J83" s="164" t="s">
        <v>123</v>
      </c>
      <c r="K83" s="164" t="s">
        <v>121</v>
      </c>
      <c r="L83" s="163">
        <v>44611</v>
      </c>
      <c r="M83" s="167">
        <v>866.96</v>
      </c>
      <c r="N83" s="162">
        <v>14</v>
      </c>
      <c r="O83" s="151">
        <v>100</v>
      </c>
      <c r="P83" s="168">
        <v>49.12</v>
      </c>
      <c r="Q83" s="73"/>
      <c r="R83" s="73"/>
      <c r="V83" s="148">
        <f t="shared" si="1"/>
        <v>866.96</v>
      </c>
    </row>
    <row r="84" spans="1:22">
      <c r="A84" s="162">
        <v>42</v>
      </c>
      <c r="B84" s="163">
        <v>44599</v>
      </c>
      <c r="C84" s="164" t="s">
        <v>115</v>
      </c>
      <c r="D84" s="165" t="s">
        <v>116</v>
      </c>
      <c r="E84" s="166">
        <v>140</v>
      </c>
      <c r="F84" s="164" t="s">
        <v>117</v>
      </c>
      <c r="G84" s="166"/>
      <c r="H84" s="164" t="s">
        <v>118</v>
      </c>
      <c r="I84" s="164">
        <v>140</v>
      </c>
      <c r="J84" s="164" t="s">
        <v>123</v>
      </c>
      <c r="K84" s="164" t="s">
        <v>121</v>
      </c>
      <c r="L84" s="163">
        <v>44604</v>
      </c>
      <c r="M84" s="167">
        <v>191.81</v>
      </c>
      <c r="N84" s="162">
        <v>6</v>
      </c>
      <c r="O84" s="151">
        <v>100</v>
      </c>
      <c r="P84" s="175">
        <v>10.87</v>
      </c>
      <c r="Q84" s="73"/>
      <c r="R84" s="73"/>
      <c r="V84" s="148">
        <f t="shared" si="1"/>
        <v>191.81</v>
      </c>
    </row>
    <row r="85" spans="1:22">
      <c r="A85" s="162">
        <v>43</v>
      </c>
      <c r="B85" s="163">
        <v>44613</v>
      </c>
      <c r="C85" s="164" t="s">
        <v>115</v>
      </c>
      <c r="D85" s="165" t="s">
        <v>116</v>
      </c>
      <c r="E85" s="166">
        <v>140</v>
      </c>
      <c r="F85" s="164" t="s">
        <v>117</v>
      </c>
      <c r="G85" s="166"/>
      <c r="H85" s="164" t="s">
        <v>118</v>
      </c>
      <c r="I85" s="164">
        <v>140</v>
      </c>
      <c r="J85" s="164" t="s">
        <v>123</v>
      </c>
      <c r="K85" s="164" t="s">
        <v>121</v>
      </c>
      <c r="L85" s="163">
        <v>44681</v>
      </c>
      <c r="M85" s="167">
        <v>2628.73</v>
      </c>
      <c r="N85" s="162">
        <v>53</v>
      </c>
      <c r="O85" s="151">
        <v>100</v>
      </c>
      <c r="P85" s="168">
        <v>135.59</v>
      </c>
      <c r="Q85" s="73"/>
      <c r="R85" s="73"/>
      <c r="V85" s="148">
        <f t="shared" si="1"/>
        <v>2628.73</v>
      </c>
    </row>
    <row r="86" spans="1:22">
      <c r="A86" s="162">
        <v>44</v>
      </c>
      <c r="B86" s="163">
        <v>44643</v>
      </c>
      <c r="C86" s="164" t="s">
        <v>115</v>
      </c>
      <c r="D86" s="165" t="s">
        <v>116</v>
      </c>
      <c r="E86" s="166">
        <v>140</v>
      </c>
      <c r="F86" s="164" t="s">
        <v>117</v>
      </c>
      <c r="G86" s="166"/>
      <c r="H86" s="164" t="s">
        <v>118</v>
      </c>
      <c r="I86" s="164">
        <v>140</v>
      </c>
      <c r="J86" s="164" t="s">
        <v>123</v>
      </c>
      <c r="K86" s="164" t="s">
        <v>121</v>
      </c>
      <c r="L86" s="163">
        <v>44687</v>
      </c>
      <c r="M86" s="167">
        <v>1404.66</v>
      </c>
      <c r="N86" s="162">
        <v>33</v>
      </c>
      <c r="O86" s="151">
        <v>100</v>
      </c>
      <c r="P86" s="168">
        <v>78.55</v>
      </c>
      <c r="Q86" s="73"/>
      <c r="R86" s="73"/>
      <c r="V86" s="148">
        <f t="shared" si="1"/>
        <v>1404.66</v>
      </c>
    </row>
    <row r="87" spans="1:22">
      <c r="A87" s="162">
        <v>45</v>
      </c>
      <c r="B87" s="163">
        <v>44719</v>
      </c>
      <c r="C87" s="164" t="s">
        <v>115</v>
      </c>
      <c r="D87" s="165" t="s">
        <v>116</v>
      </c>
      <c r="E87" s="166">
        <v>140</v>
      </c>
      <c r="F87" s="164" t="s">
        <v>117</v>
      </c>
      <c r="G87" s="166"/>
      <c r="H87" s="164" t="s">
        <v>118</v>
      </c>
      <c r="I87" s="164">
        <v>140</v>
      </c>
      <c r="J87" s="164" t="s">
        <v>123</v>
      </c>
      <c r="K87" s="164" t="s">
        <v>121</v>
      </c>
      <c r="L87" s="163">
        <v>44742</v>
      </c>
      <c r="M87" s="167">
        <v>985.23</v>
      </c>
      <c r="N87" s="162">
        <v>21</v>
      </c>
      <c r="O87" s="151">
        <v>100</v>
      </c>
      <c r="P87" s="168">
        <v>55.37</v>
      </c>
      <c r="Q87" s="73"/>
      <c r="R87" s="73"/>
      <c r="V87" s="148">
        <f t="shared" si="1"/>
        <v>985.23</v>
      </c>
    </row>
    <row r="88" spans="1:22">
      <c r="A88" s="162">
        <v>46</v>
      </c>
      <c r="B88" s="163">
        <v>44820</v>
      </c>
      <c r="C88" s="164" t="s">
        <v>115</v>
      </c>
      <c r="D88" s="165" t="s">
        <v>116</v>
      </c>
      <c r="E88" s="166">
        <v>140</v>
      </c>
      <c r="F88" s="164" t="s">
        <v>117</v>
      </c>
      <c r="G88" s="166"/>
      <c r="H88" s="164" t="s">
        <v>118</v>
      </c>
      <c r="I88" s="164">
        <v>140</v>
      </c>
      <c r="J88" s="164" t="s">
        <v>123</v>
      </c>
      <c r="K88" s="164" t="s">
        <v>121</v>
      </c>
      <c r="L88" s="163">
        <v>44895</v>
      </c>
      <c r="M88" s="167">
        <v>2278.94</v>
      </c>
      <c r="N88" s="162">
        <v>38</v>
      </c>
      <c r="O88" s="151">
        <v>100</v>
      </c>
      <c r="P88" s="168">
        <v>136.87</v>
      </c>
      <c r="Q88" s="73"/>
      <c r="R88" s="73"/>
      <c r="V88" s="148">
        <f t="shared" si="1"/>
        <v>2278.94</v>
      </c>
    </row>
    <row r="89" spans="1:22">
      <c r="A89" s="162">
        <v>47</v>
      </c>
      <c r="B89" s="163">
        <v>44823</v>
      </c>
      <c r="C89" s="164" t="s">
        <v>115</v>
      </c>
      <c r="D89" s="165" t="s">
        <v>116</v>
      </c>
      <c r="E89" s="166">
        <v>140</v>
      </c>
      <c r="F89" s="164" t="s">
        <v>117</v>
      </c>
      <c r="G89" s="166"/>
      <c r="H89" s="164" t="s">
        <v>118</v>
      </c>
      <c r="I89" s="164">
        <v>140</v>
      </c>
      <c r="J89" s="164" t="s">
        <v>123</v>
      </c>
      <c r="K89" s="164" t="s">
        <v>121</v>
      </c>
      <c r="L89" s="163">
        <v>45087</v>
      </c>
      <c r="M89" s="167">
        <v>3420.95</v>
      </c>
      <c r="N89" s="162">
        <v>86</v>
      </c>
      <c r="O89" s="151">
        <v>100</v>
      </c>
      <c r="P89" s="168">
        <v>187.64</v>
      </c>
      <c r="Q89" s="73"/>
      <c r="R89" s="73"/>
      <c r="V89" s="148">
        <f t="shared" si="1"/>
        <v>3420.95</v>
      </c>
    </row>
    <row r="90" spans="1:22">
      <c r="A90" s="162">
        <v>48</v>
      </c>
      <c r="B90" s="163">
        <v>44823</v>
      </c>
      <c r="C90" s="164" t="s">
        <v>115</v>
      </c>
      <c r="D90" s="165" t="s">
        <v>116</v>
      </c>
      <c r="E90" s="166">
        <v>158</v>
      </c>
      <c r="F90" s="164" t="s">
        <v>117</v>
      </c>
      <c r="G90" s="166"/>
      <c r="H90" s="164" t="s">
        <v>118</v>
      </c>
      <c r="I90" s="164">
        <v>158</v>
      </c>
      <c r="J90" s="164" t="s">
        <v>123</v>
      </c>
      <c r="K90" s="164" t="s">
        <v>121</v>
      </c>
      <c r="L90" s="163">
        <v>45087</v>
      </c>
      <c r="M90" s="167">
        <v>4600.68</v>
      </c>
      <c r="N90" s="162">
        <v>81</v>
      </c>
      <c r="O90" s="151">
        <v>100</v>
      </c>
      <c r="P90" s="168">
        <v>255.58</v>
      </c>
      <c r="Q90" s="73"/>
      <c r="R90" s="73"/>
      <c r="V90" s="148">
        <f t="shared" si="1"/>
        <v>4600.68</v>
      </c>
    </row>
    <row r="91" spans="1:22">
      <c r="A91" s="162">
        <v>49</v>
      </c>
      <c r="B91" s="163">
        <v>44832</v>
      </c>
      <c r="C91" s="164" t="s">
        <v>115</v>
      </c>
      <c r="D91" s="165" t="s">
        <v>116</v>
      </c>
      <c r="E91" s="166">
        <v>140</v>
      </c>
      <c r="F91" s="164" t="s">
        <v>117</v>
      </c>
      <c r="G91" s="166"/>
      <c r="H91" s="164" t="s">
        <v>118</v>
      </c>
      <c r="I91" s="164">
        <v>140</v>
      </c>
      <c r="J91" s="164" t="s">
        <v>123</v>
      </c>
      <c r="K91" s="164" t="s">
        <v>121</v>
      </c>
      <c r="L91" s="163">
        <v>44985</v>
      </c>
      <c r="M91" s="167">
        <v>3901.12</v>
      </c>
      <c r="N91" s="162">
        <v>73</v>
      </c>
      <c r="O91" s="151">
        <v>100</v>
      </c>
      <c r="P91" s="168">
        <v>215.81</v>
      </c>
      <c r="Q91" s="73"/>
      <c r="R91" s="73"/>
      <c r="V91" s="148">
        <f t="shared" si="1"/>
        <v>3901.12</v>
      </c>
    </row>
    <row r="92" spans="1:22">
      <c r="A92" s="162">
        <v>50</v>
      </c>
      <c r="B92" s="163">
        <v>44837</v>
      </c>
      <c r="C92" s="164" t="s">
        <v>115</v>
      </c>
      <c r="D92" s="165" t="s">
        <v>116</v>
      </c>
      <c r="E92" s="166">
        <v>140</v>
      </c>
      <c r="F92" s="164" t="s">
        <v>117</v>
      </c>
      <c r="G92" s="166"/>
      <c r="H92" s="164" t="s">
        <v>118</v>
      </c>
      <c r="I92" s="164">
        <v>140</v>
      </c>
      <c r="J92" s="164" t="s">
        <v>123</v>
      </c>
      <c r="K92" s="164" t="s">
        <v>121</v>
      </c>
      <c r="L92" s="163">
        <v>45077</v>
      </c>
      <c r="M92" s="167">
        <v>3731.13</v>
      </c>
      <c r="N92" s="162">
        <v>75</v>
      </c>
      <c r="O92" s="151">
        <v>100</v>
      </c>
      <c r="P92" s="168">
        <v>206.15</v>
      </c>
      <c r="Q92" s="73"/>
      <c r="R92" s="73"/>
      <c r="V92" s="148">
        <f t="shared" si="1"/>
        <v>3731.13</v>
      </c>
    </row>
    <row r="93" spans="1:22">
      <c r="A93" s="162">
        <v>51</v>
      </c>
      <c r="B93" s="163">
        <v>44837</v>
      </c>
      <c r="C93" s="164" t="s">
        <v>115</v>
      </c>
      <c r="D93" s="165" t="s">
        <v>116</v>
      </c>
      <c r="E93" s="166">
        <v>158</v>
      </c>
      <c r="F93" s="164" t="s">
        <v>117</v>
      </c>
      <c r="G93" s="166"/>
      <c r="H93" s="164" t="s">
        <v>118</v>
      </c>
      <c r="I93" s="164">
        <v>158</v>
      </c>
      <c r="J93" s="164" t="s">
        <v>123</v>
      </c>
      <c r="K93" s="164" t="s">
        <v>121</v>
      </c>
      <c r="L93" s="163">
        <v>45077</v>
      </c>
      <c r="M93" s="167">
        <v>4045.79</v>
      </c>
      <c r="N93" s="162">
        <v>74</v>
      </c>
      <c r="O93" s="151">
        <v>100</v>
      </c>
      <c r="P93" s="168">
        <v>224.06</v>
      </c>
      <c r="Q93" s="73"/>
      <c r="R93" s="73"/>
      <c r="V93" s="148">
        <f t="shared" si="1"/>
        <v>4045.79</v>
      </c>
    </row>
    <row r="94" spans="1:22">
      <c r="A94" s="162">
        <v>52</v>
      </c>
      <c r="B94" s="163">
        <v>44855</v>
      </c>
      <c r="C94" s="164" t="s">
        <v>115</v>
      </c>
      <c r="D94" s="165" t="s">
        <v>116</v>
      </c>
      <c r="E94" s="166">
        <v>140</v>
      </c>
      <c r="F94" s="164" t="s">
        <v>117</v>
      </c>
      <c r="G94" s="166"/>
      <c r="H94" s="164" t="s">
        <v>118</v>
      </c>
      <c r="I94" s="164">
        <v>140</v>
      </c>
      <c r="J94" s="164" t="s">
        <v>123</v>
      </c>
      <c r="K94" s="164" t="s">
        <v>121</v>
      </c>
      <c r="L94" s="163">
        <v>44985</v>
      </c>
      <c r="M94" s="167">
        <v>2958.01</v>
      </c>
      <c r="N94" s="162">
        <v>53</v>
      </c>
      <c r="O94" s="151">
        <v>100</v>
      </c>
      <c r="P94" s="168">
        <v>162.26</v>
      </c>
      <c r="Q94" s="73"/>
      <c r="R94" s="73"/>
      <c r="V94" s="148">
        <f t="shared" si="1"/>
        <v>2958.01</v>
      </c>
    </row>
    <row r="95" spans="1:22">
      <c r="A95" s="162">
        <v>53</v>
      </c>
      <c r="B95" s="163">
        <v>44876</v>
      </c>
      <c r="C95" s="164" t="s">
        <v>115</v>
      </c>
      <c r="D95" s="165" t="s">
        <v>116</v>
      </c>
      <c r="E95" s="166">
        <v>140</v>
      </c>
      <c r="F95" s="164" t="s">
        <v>117</v>
      </c>
      <c r="G95" s="166"/>
      <c r="H95" s="164" t="s">
        <v>118</v>
      </c>
      <c r="I95" s="164">
        <v>140</v>
      </c>
      <c r="J95" s="164" t="s">
        <v>123</v>
      </c>
      <c r="K95" s="164" t="s">
        <v>121</v>
      </c>
      <c r="L95" s="163">
        <v>44985</v>
      </c>
      <c r="M95" s="167">
        <v>2156.66</v>
      </c>
      <c r="N95" s="162">
        <v>39</v>
      </c>
      <c r="O95" s="151">
        <v>100</v>
      </c>
      <c r="P95" s="168">
        <v>116.77</v>
      </c>
      <c r="Q95" s="73"/>
      <c r="R95" s="73"/>
      <c r="V95" s="148">
        <f t="shared" si="1"/>
        <v>2156.66</v>
      </c>
    </row>
    <row r="96" spans="1:22">
      <c r="A96" s="176">
        <v>1</v>
      </c>
      <c r="B96" s="177">
        <v>33546</v>
      </c>
      <c r="C96" s="73" t="s">
        <v>124</v>
      </c>
      <c r="D96" s="178" t="s">
        <v>17</v>
      </c>
      <c r="E96" s="73" t="s">
        <v>125</v>
      </c>
      <c r="F96" s="73" t="s">
        <v>23</v>
      </c>
      <c r="G96" s="73"/>
      <c r="H96" s="179" t="s">
        <v>126</v>
      </c>
      <c r="I96" s="179">
        <v>183</v>
      </c>
      <c r="J96" s="179" t="s">
        <v>20</v>
      </c>
      <c r="K96" s="73" t="s">
        <v>26</v>
      </c>
      <c r="L96" s="176"/>
      <c r="M96" s="167">
        <v>40297.54</v>
      </c>
      <c r="N96" s="73">
        <v>1781</v>
      </c>
      <c r="O96" s="73">
        <v>100</v>
      </c>
      <c r="P96" s="180">
        <v>60461.85</v>
      </c>
      <c r="Q96" s="73"/>
      <c r="R96" s="73"/>
      <c r="V96" s="148">
        <f t="shared" si="1"/>
        <v>40297.54</v>
      </c>
    </row>
    <row r="97" spans="1:22">
      <c r="A97" s="176">
        <v>2</v>
      </c>
      <c r="B97" s="177">
        <v>35177</v>
      </c>
      <c r="C97" s="73" t="s">
        <v>124</v>
      </c>
      <c r="D97" s="178" t="s">
        <v>17</v>
      </c>
      <c r="E97" s="73" t="s">
        <v>125</v>
      </c>
      <c r="F97" s="73" t="s">
        <v>23</v>
      </c>
      <c r="G97" s="73"/>
      <c r="H97" s="179" t="s">
        <v>126</v>
      </c>
      <c r="I97" s="179">
        <v>183</v>
      </c>
      <c r="J97" s="179" t="s">
        <v>20</v>
      </c>
      <c r="K97" s="73" t="s">
        <v>26</v>
      </c>
      <c r="L97" s="176"/>
      <c r="M97" s="167">
        <v>40724.94</v>
      </c>
      <c r="N97" s="73">
        <v>1683.6</v>
      </c>
      <c r="O97" s="73">
        <v>100</v>
      </c>
      <c r="P97" s="180">
        <v>47230.5</v>
      </c>
      <c r="Q97" s="73"/>
      <c r="R97" s="73"/>
      <c r="V97" s="148">
        <f t="shared" si="1"/>
        <v>40724.94</v>
      </c>
    </row>
    <row r="98" spans="1:22">
      <c r="A98" s="176">
        <v>3</v>
      </c>
      <c r="B98" s="177">
        <v>36355</v>
      </c>
      <c r="C98" s="73" t="s">
        <v>124</v>
      </c>
      <c r="D98" s="178" t="s">
        <v>17</v>
      </c>
      <c r="E98" s="73" t="s">
        <v>125</v>
      </c>
      <c r="F98" s="73" t="s">
        <v>23</v>
      </c>
      <c r="G98" s="73"/>
      <c r="H98" s="179" t="s">
        <v>126</v>
      </c>
      <c r="I98" s="179">
        <v>183</v>
      </c>
      <c r="J98" s="179" t="s">
        <v>20</v>
      </c>
      <c r="K98" s="73" t="s">
        <v>26</v>
      </c>
      <c r="L98" s="176"/>
      <c r="M98" s="167">
        <v>39828.1</v>
      </c>
      <c r="N98" s="73">
        <v>1699.75</v>
      </c>
      <c r="O98" s="73">
        <v>98</v>
      </c>
      <c r="P98" s="180">
        <v>41317.019999999997</v>
      </c>
      <c r="Q98" s="73"/>
      <c r="R98" s="73"/>
      <c r="V98" s="148">
        <f t="shared" si="1"/>
        <v>39031.538</v>
      </c>
    </row>
    <row r="99" spans="1:22">
      <c r="A99" s="176">
        <v>4</v>
      </c>
      <c r="B99" s="177">
        <v>37530</v>
      </c>
      <c r="C99" s="73" t="s">
        <v>124</v>
      </c>
      <c r="D99" s="178" t="s">
        <v>17</v>
      </c>
      <c r="E99" s="73" t="s">
        <v>125</v>
      </c>
      <c r="F99" s="73" t="s">
        <v>23</v>
      </c>
      <c r="G99" s="73"/>
      <c r="H99" s="179" t="s">
        <v>126</v>
      </c>
      <c r="I99" s="179">
        <v>175</v>
      </c>
      <c r="J99" s="179" t="s">
        <v>20</v>
      </c>
      <c r="K99" s="73" t="s">
        <v>26</v>
      </c>
      <c r="L99" s="176"/>
      <c r="M99" s="167">
        <v>38315.58</v>
      </c>
      <c r="N99" s="73">
        <v>1716</v>
      </c>
      <c r="O99" s="73">
        <v>90</v>
      </c>
      <c r="P99" s="180">
        <v>36091.58</v>
      </c>
      <c r="Q99" s="73"/>
      <c r="R99" s="73"/>
      <c r="V99" s="148">
        <f t="shared" si="1"/>
        <v>34484.022000000004</v>
      </c>
    </row>
    <row r="100" spans="1:22">
      <c r="A100" s="176">
        <v>5</v>
      </c>
      <c r="B100" s="177">
        <v>38412</v>
      </c>
      <c r="C100" s="73" t="s">
        <v>124</v>
      </c>
      <c r="D100" s="178" t="s">
        <v>17</v>
      </c>
      <c r="E100" s="73" t="s">
        <v>125</v>
      </c>
      <c r="F100" s="73" t="s">
        <v>23</v>
      </c>
      <c r="G100" s="73"/>
      <c r="H100" s="179" t="s">
        <v>126</v>
      </c>
      <c r="I100" s="179">
        <v>175</v>
      </c>
      <c r="J100" s="179" t="s">
        <v>20</v>
      </c>
      <c r="K100" s="73" t="s">
        <v>26</v>
      </c>
      <c r="L100" s="176"/>
      <c r="M100" s="167">
        <v>37447.519999999997</v>
      </c>
      <c r="N100" s="73">
        <v>1670.5</v>
      </c>
      <c r="O100" s="73">
        <v>100</v>
      </c>
      <c r="P100" s="180">
        <v>21415.61</v>
      </c>
      <c r="Q100" s="73"/>
      <c r="R100" s="73"/>
      <c r="V100" s="148">
        <f t="shared" si="1"/>
        <v>37447.519999999997</v>
      </c>
    </row>
    <row r="101" spans="1:22">
      <c r="A101" s="176">
        <v>6</v>
      </c>
      <c r="B101" s="177">
        <v>41556</v>
      </c>
      <c r="C101" s="73" t="s">
        <v>124</v>
      </c>
      <c r="D101" s="178" t="s">
        <v>17</v>
      </c>
      <c r="E101" s="73" t="s">
        <v>127</v>
      </c>
      <c r="F101" s="73" t="s">
        <v>128</v>
      </c>
      <c r="G101" s="73"/>
      <c r="H101" s="179" t="s">
        <v>129</v>
      </c>
      <c r="I101" s="179">
        <v>230</v>
      </c>
      <c r="J101" s="179" t="s">
        <v>20</v>
      </c>
      <c r="K101" s="73" t="s">
        <v>26</v>
      </c>
      <c r="L101" s="176"/>
      <c r="M101" s="167">
        <v>44389.05</v>
      </c>
      <c r="N101" s="73">
        <v>1664</v>
      </c>
      <c r="O101" s="73">
        <v>100</v>
      </c>
      <c r="P101" s="180">
        <v>19173.599999999999</v>
      </c>
      <c r="Q101" s="73"/>
      <c r="R101" s="73"/>
      <c r="V101" s="148">
        <f t="shared" si="1"/>
        <v>44389.05</v>
      </c>
    </row>
    <row r="102" spans="1:22">
      <c r="A102" s="176">
        <v>10</v>
      </c>
      <c r="B102" s="177">
        <v>44720</v>
      </c>
      <c r="C102" s="73" t="s">
        <v>124</v>
      </c>
      <c r="D102" s="178" t="s">
        <v>17</v>
      </c>
      <c r="E102" s="73" t="s">
        <v>125</v>
      </c>
      <c r="F102" s="73" t="s">
        <v>23</v>
      </c>
      <c r="G102" s="73"/>
      <c r="H102" s="179" t="s">
        <v>126</v>
      </c>
      <c r="I102" s="179">
        <v>140</v>
      </c>
      <c r="J102" s="179" t="s">
        <v>25</v>
      </c>
      <c r="K102" s="73" t="s">
        <v>130</v>
      </c>
      <c r="L102" s="177">
        <v>44722</v>
      </c>
      <c r="M102" s="167">
        <v>105.22</v>
      </c>
      <c r="N102" s="73">
        <v>9.99</v>
      </c>
      <c r="O102" s="73">
        <v>100</v>
      </c>
      <c r="P102" s="180">
        <v>0</v>
      </c>
      <c r="Q102" s="73"/>
      <c r="R102" s="73"/>
      <c r="V102" s="148">
        <f t="shared" si="1"/>
        <v>105.22</v>
      </c>
    </row>
    <row r="103" spans="1:22" ht="15.6">
      <c r="A103" s="181">
        <v>8</v>
      </c>
      <c r="B103" s="182">
        <v>44459</v>
      </c>
      <c r="C103" s="183" t="s">
        <v>131</v>
      </c>
      <c r="D103" s="184" t="s">
        <v>17</v>
      </c>
      <c r="E103" s="151" t="s">
        <v>125</v>
      </c>
      <c r="F103" s="185" t="s">
        <v>23</v>
      </c>
      <c r="G103" s="73"/>
      <c r="H103" s="153" t="s">
        <v>24</v>
      </c>
      <c r="I103" s="151">
        <v>140</v>
      </c>
      <c r="J103" s="153" t="s">
        <v>20</v>
      </c>
      <c r="K103" s="186" t="s">
        <v>132</v>
      </c>
      <c r="L103" s="153"/>
      <c r="M103" s="154">
        <v>16323.64</v>
      </c>
      <c r="N103" s="187">
        <v>1146</v>
      </c>
      <c r="O103" s="151">
        <v>100</v>
      </c>
      <c r="P103" s="188">
        <v>1174.3</v>
      </c>
      <c r="Q103" s="73"/>
      <c r="R103" s="73"/>
      <c r="V103" s="148">
        <f t="shared" si="1"/>
        <v>16323.64</v>
      </c>
    </row>
    <row r="104" spans="1:22" ht="15.6">
      <c r="A104" s="181">
        <v>18</v>
      </c>
      <c r="B104" s="182">
        <v>31674</v>
      </c>
      <c r="C104" s="183" t="s">
        <v>131</v>
      </c>
      <c r="D104" s="184" t="s">
        <v>17</v>
      </c>
      <c r="E104" s="151" t="s">
        <v>125</v>
      </c>
      <c r="F104" s="185" t="s">
        <v>23</v>
      </c>
      <c r="G104" s="73"/>
      <c r="H104" s="153" t="s">
        <v>24</v>
      </c>
      <c r="I104" s="151">
        <v>183</v>
      </c>
      <c r="J104" s="153" t="s">
        <v>20</v>
      </c>
      <c r="K104" s="151" t="s">
        <v>133</v>
      </c>
      <c r="L104" s="189">
        <v>44620</v>
      </c>
      <c r="M104" s="154">
        <v>88358.18</v>
      </c>
      <c r="N104" s="187">
        <v>273</v>
      </c>
      <c r="O104" s="151">
        <v>100</v>
      </c>
      <c r="P104" s="155">
        <v>0</v>
      </c>
      <c r="Q104" s="73"/>
      <c r="R104" s="73"/>
      <c r="V104" s="148">
        <f t="shared" si="1"/>
        <v>88358.18</v>
      </c>
    </row>
    <row r="105" spans="1:22" ht="15.6">
      <c r="A105" s="181">
        <v>19</v>
      </c>
      <c r="B105" s="182">
        <v>31925</v>
      </c>
      <c r="C105" s="183" t="s">
        <v>131</v>
      </c>
      <c r="D105" s="184" t="s">
        <v>17</v>
      </c>
      <c r="E105" s="151" t="s">
        <v>125</v>
      </c>
      <c r="F105" s="185" t="s">
        <v>23</v>
      </c>
      <c r="G105" s="73"/>
      <c r="H105" s="153" t="s">
        <v>24</v>
      </c>
      <c r="I105" s="151">
        <v>183</v>
      </c>
      <c r="J105" s="153" t="s">
        <v>20</v>
      </c>
      <c r="K105" s="151" t="s">
        <v>133</v>
      </c>
      <c r="L105" s="153"/>
      <c r="M105" s="154">
        <v>21397.42</v>
      </c>
      <c r="N105" s="187">
        <v>741</v>
      </c>
      <c r="O105" s="151">
        <v>100</v>
      </c>
      <c r="P105" s="188">
        <v>85774.85</v>
      </c>
      <c r="Q105" s="73"/>
      <c r="R105" s="73"/>
      <c r="V105" s="148">
        <f t="shared" si="1"/>
        <v>21397.42</v>
      </c>
    </row>
    <row r="106" spans="1:22" ht="15.6">
      <c r="A106" s="181">
        <v>21</v>
      </c>
      <c r="B106" s="190">
        <v>37166</v>
      </c>
      <c r="C106" s="183" t="s">
        <v>131</v>
      </c>
      <c r="D106" s="184" t="s">
        <v>17</v>
      </c>
      <c r="E106" s="151" t="s">
        <v>125</v>
      </c>
      <c r="F106" s="185" t="s">
        <v>23</v>
      </c>
      <c r="G106" s="73"/>
      <c r="H106" s="153" t="s">
        <v>24</v>
      </c>
      <c r="I106" s="151">
        <v>175</v>
      </c>
      <c r="J106" s="153" t="s">
        <v>20</v>
      </c>
      <c r="K106" s="151" t="s">
        <v>133</v>
      </c>
      <c r="L106" s="153"/>
      <c r="M106" s="154">
        <v>32426.13</v>
      </c>
      <c r="N106" s="191">
        <v>1761.5</v>
      </c>
      <c r="O106" s="151">
        <v>100</v>
      </c>
      <c r="P106" s="188">
        <v>43019.360000000001</v>
      </c>
      <c r="Q106" s="73"/>
      <c r="R106" s="73"/>
      <c r="V106" s="148">
        <f t="shared" si="1"/>
        <v>32426.13</v>
      </c>
    </row>
    <row r="107" spans="1:22" ht="15.6">
      <c r="A107" s="181">
        <v>22</v>
      </c>
      <c r="B107" s="190">
        <v>38481</v>
      </c>
      <c r="C107" s="183" t="s">
        <v>134</v>
      </c>
      <c r="D107" s="184" t="s">
        <v>17</v>
      </c>
      <c r="E107" s="185" t="s">
        <v>127</v>
      </c>
      <c r="F107" s="185" t="s">
        <v>135</v>
      </c>
      <c r="G107" s="73"/>
      <c r="H107" s="153" t="s">
        <v>136</v>
      </c>
      <c r="I107" s="151">
        <v>175</v>
      </c>
      <c r="J107" s="153" t="s">
        <v>20</v>
      </c>
      <c r="K107" s="151" t="s">
        <v>137</v>
      </c>
      <c r="L107" s="153"/>
      <c r="M107" s="154">
        <v>19991.400000000001</v>
      </c>
      <c r="N107" s="192">
        <v>1144</v>
      </c>
      <c r="O107" s="151">
        <v>100</v>
      </c>
      <c r="P107" s="188">
        <v>33342.25</v>
      </c>
      <c r="Q107" s="73"/>
      <c r="R107" s="73"/>
      <c r="V107" s="148">
        <f t="shared" si="1"/>
        <v>19991.400000000001</v>
      </c>
    </row>
    <row r="108" spans="1:22" ht="15.6">
      <c r="A108" s="181">
        <v>23</v>
      </c>
      <c r="B108" s="190">
        <v>42280</v>
      </c>
      <c r="C108" s="183" t="s">
        <v>131</v>
      </c>
      <c r="D108" s="184" t="s">
        <v>17</v>
      </c>
      <c r="E108" s="151" t="s">
        <v>125</v>
      </c>
      <c r="F108" s="185" t="s">
        <v>23</v>
      </c>
      <c r="G108" s="73"/>
      <c r="H108" s="153" t="s">
        <v>24</v>
      </c>
      <c r="I108" s="151">
        <v>140</v>
      </c>
      <c r="J108" s="153" t="s">
        <v>20</v>
      </c>
      <c r="K108" s="151" t="s">
        <v>137</v>
      </c>
      <c r="L108" s="153"/>
      <c r="M108" s="154">
        <v>16512.169999999998</v>
      </c>
      <c r="N108" s="192">
        <v>1096</v>
      </c>
      <c r="O108" s="151">
        <v>100</v>
      </c>
      <c r="P108" s="188">
        <v>7726.76</v>
      </c>
      <c r="Q108" s="73"/>
      <c r="R108" s="73"/>
      <c r="V108" s="148">
        <f t="shared" si="1"/>
        <v>16512.169999999998</v>
      </c>
    </row>
    <row r="109" spans="1:22" ht="15.6">
      <c r="A109" s="181">
        <v>27</v>
      </c>
      <c r="B109" s="190">
        <v>34639</v>
      </c>
      <c r="C109" s="183" t="s">
        <v>131</v>
      </c>
      <c r="D109" s="184" t="s">
        <v>17</v>
      </c>
      <c r="E109" s="151" t="s">
        <v>125</v>
      </c>
      <c r="F109" s="185" t="s">
        <v>23</v>
      </c>
      <c r="G109" s="73"/>
      <c r="H109" s="153" t="s">
        <v>24</v>
      </c>
      <c r="I109" s="186">
        <v>183</v>
      </c>
      <c r="J109" s="153" t="s">
        <v>20</v>
      </c>
      <c r="K109" s="151" t="s">
        <v>133</v>
      </c>
      <c r="L109" s="153"/>
      <c r="M109" s="154">
        <v>34049.65</v>
      </c>
      <c r="N109" s="192">
        <v>1846</v>
      </c>
      <c r="O109" s="151">
        <v>100</v>
      </c>
      <c r="P109" s="188">
        <v>62346.89</v>
      </c>
      <c r="Q109" s="73"/>
      <c r="R109" s="73"/>
      <c r="V109" s="148">
        <f t="shared" si="1"/>
        <v>34049.65</v>
      </c>
    </row>
    <row r="110" spans="1:22" ht="15.6">
      <c r="A110" s="181">
        <v>28</v>
      </c>
      <c r="B110" s="190">
        <v>32805</v>
      </c>
      <c r="C110" s="183" t="s">
        <v>131</v>
      </c>
      <c r="D110" s="184" t="s">
        <v>17</v>
      </c>
      <c r="E110" s="151" t="s">
        <v>125</v>
      </c>
      <c r="F110" s="185" t="s">
        <v>23</v>
      </c>
      <c r="G110" s="73"/>
      <c r="H110" s="153" t="s">
        <v>24</v>
      </c>
      <c r="I110" s="151">
        <v>183</v>
      </c>
      <c r="J110" s="153" t="s">
        <v>20</v>
      </c>
      <c r="K110" s="151" t="s">
        <v>133</v>
      </c>
      <c r="L110" s="153"/>
      <c r="M110" s="154">
        <v>30417.06</v>
      </c>
      <c r="N110" s="191">
        <v>1436.5</v>
      </c>
      <c r="O110" s="151">
        <v>100</v>
      </c>
      <c r="P110" s="188">
        <v>77677.929999999993</v>
      </c>
      <c r="Q110" s="73"/>
      <c r="R110" s="73"/>
      <c r="V110" s="148">
        <f t="shared" si="1"/>
        <v>30417.06</v>
      </c>
    </row>
    <row r="111" spans="1:22" ht="15.6">
      <c r="A111" s="151">
        <v>32</v>
      </c>
      <c r="B111" s="193">
        <v>44823</v>
      </c>
      <c r="C111" s="183" t="s">
        <v>131</v>
      </c>
      <c r="D111" s="194" t="s">
        <v>17</v>
      </c>
      <c r="E111" s="183" t="s">
        <v>125</v>
      </c>
      <c r="F111" s="195" t="s">
        <v>23</v>
      </c>
      <c r="G111" s="73"/>
      <c r="H111" s="196" t="s">
        <v>24</v>
      </c>
      <c r="I111" s="183">
        <v>140</v>
      </c>
      <c r="J111" s="196" t="s">
        <v>25</v>
      </c>
      <c r="K111" s="196" t="s">
        <v>138</v>
      </c>
      <c r="L111" s="197">
        <v>45077</v>
      </c>
      <c r="M111" s="198">
        <v>4516.63</v>
      </c>
      <c r="N111" s="192">
        <v>345</v>
      </c>
      <c r="O111" s="151">
        <v>100</v>
      </c>
      <c r="P111" s="155">
        <v>0</v>
      </c>
      <c r="Q111" s="73"/>
      <c r="R111" s="73"/>
      <c r="V111" s="148">
        <f t="shared" si="1"/>
        <v>4516.63</v>
      </c>
    </row>
    <row r="112" spans="1:22" ht="15.6">
      <c r="A112" s="151">
        <v>33</v>
      </c>
      <c r="B112" s="193">
        <v>44823</v>
      </c>
      <c r="C112" s="183" t="s">
        <v>131</v>
      </c>
      <c r="D112" s="194" t="s">
        <v>17</v>
      </c>
      <c r="E112" s="183" t="s">
        <v>125</v>
      </c>
      <c r="F112" s="195" t="s">
        <v>23</v>
      </c>
      <c r="G112" s="73"/>
      <c r="H112" s="196" t="s">
        <v>24</v>
      </c>
      <c r="I112" s="183">
        <v>140</v>
      </c>
      <c r="J112" s="196" t="s">
        <v>25</v>
      </c>
      <c r="K112" s="196" t="s">
        <v>138</v>
      </c>
      <c r="L112" s="197">
        <v>45077</v>
      </c>
      <c r="M112" s="199">
        <v>4516.75</v>
      </c>
      <c r="N112" s="192">
        <v>340</v>
      </c>
      <c r="O112" s="151">
        <v>100</v>
      </c>
      <c r="P112" s="155">
        <v>0</v>
      </c>
      <c r="Q112" s="73"/>
      <c r="R112" s="73"/>
      <c r="V112" s="148">
        <f t="shared" si="1"/>
        <v>4516.75</v>
      </c>
    </row>
    <row r="113" spans="1:22" ht="15.6">
      <c r="A113" s="200">
        <v>35</v>
      </c>
      <c r="B113" s="193">
        <v>44648</v>
      </c>
      <c r="C113" s="183" t="s">
        <v>131</v>
      </c>
      <c r="D113" s="194" t="s">
        <v>17</v>
      </c>
      <c r="E113" s="183" t="s">
        <v>125</v>
      </c>
      <c r="F113" s="195" t="s">
        <v>23</v>
      </c>
      <c r="G113" s="73"/>
      <c r="H113" s="196" t="s">
        <v>24</v>
      </c>
      <c r="I113" s="183">
        <v>140</v>
      </c>
      <c r="J113" s="196" t="s">
        <v>25</v>
      </c>
      <c r="K113" s="196" t="s">
        <v>139</v>
      </c>
      <c r="L113" s="201">
        <v>44680</v>
      </c>
      <c r="M113" s="154">
        <v>1383.34</v>
      </c>
      <c r="N113" s="192">
        <v>92</v>
      </c>
      <c r="O113" s="183">
        <v>100</v>
      </c>
      <c r="P113" s="188">
        <v>0</v>
      </c>
      <c r="Q113" s="73"/>
      <c r="R113" s="73"/>
      <c r="V113" s="148">
        <f t="shared" si="1"/>
        <v>1383.34</v>
      </c>
    </row>
    <row r="114" spans="1:22">
      <c r="A114" s="151">
        <v>1</v>
      </c>
      <c r="B114" s="182">
        <v>35797</v>
      </c>
      <c r="C114" s="185" t="s">
        <v>144</v>
      </c>
      <c r="D114" s="202" t="s">
        <v>145</v>
      </c>
      <c r="E114" s="151" t="s">
        <v>145</v>
      </c>
      <c r="F114" s="151"/>
      <c r="G114" s="185"/>
      <c r="H114" s="153"/>
      <c r="I114" s="185">
        <v>175</v>
      </c>
      <c r="J114" s="153" t="s">
        <v>37</v>
      </c>
      <c r="K114" s="151" t="s">
        <v>143</v>
      </c>
      <c r="L114" s="185"/>
      <c r="M114" s="203">
        <v>35407.760000000002</v>
      </c>
      <c r="N114" s="151">
        <v>1959.5</v>
      </c>
      <c r="O114" s="151">
        <v>100</v>
      </c>
      <c r="P114" s="155">
        <v>51709.75</v>
      </c>
      <c r="Q114" s="73"/>
      <c r="R114" s="73"/>
      <c r="V114" s="148">
        <f t="shared" si="1"/>
        <v>35407.760000000002</v>
      </c>
    </row>
    <row r="115" spans="1:22" ht="15.6">
      <c r="A115" s="176">
        <v>2</v>
      </c>
      <c r="B115" s="204">
        <v>39090</v>
      </c>
      <c r="C115" s="183" t="s">
        <v>144</v>
      </c>
      <c r="D115" s="194" t="s">
        <v>145</v>
      </c>
      <c r="E115" s="195" t="s">
        <v>145</v>
      </c>
      <c r="F115" s="73"/>
      <c r="G115" s="73"/>
      <c r="H115" s="179"/>
      <c r="I115" s="183">
        <v>158</v>
      </c>
      <c r="J115" s="196" t="s">
        <v>37</v>
      </c>
      <c r="K115" s="151" t="s">
        <v>143</v>
      </c>
      <c r="L115" s="73"/>
      <c r="M115" s="205">
        <v>25698.66</v>
      </c>
      <c r="N115" s="192">
        <v>1343.5</v>
      </c>
      <c r="O115" s="151">
        <v>100</v>
      </c>
      <c r="P115" s="180">
        <v>26872.14</v>
      </c>
      <c r="Q115" s="73"/>
      <c r="R115" s="73"/>
      <c r="V115" s="148">
        <f t="shared" si="1"/>
        <v>25698.66</v>
      </c>
    </row>
    <row r="116" spans="1:22" ht="15.6">
      <c r="A116" s="176">
        <v>3</v>
      </c>
      <c r="B116" s="204">
        <v>42367</v>
      </c>
      <c r="C116" s="183" t="s">
        <v>144</v>
      </c>
      <c r="D116" s="194" t="s">
        <v>145</v>
      </c>
      <c r="E116" s="195" t="s">
        <v>145</v>
      </c>
      <c r="F116" s="73"/>
      <c r="G116" s="73"/>
      <c r="H116" s="179"/>
      <c r="I116" s="183">
        <v>140</v>
      </c>
      <c r="J116" s="196" t="s">
        <v>37</v>
      </c>
      <c r="K116" s="151" t="s">
        <v>143</v>
      </c>
      <c r="L116" s="73"/>
      <c r="M116" s="205">
        <v>28890.9</v>
      </c>
      <c r="N116" s="192">
        <v>1826.5</v>
      </c>
      <c r="O116" s="151">
        <v>100</v>
      </c>
      <c r="P116" s="180">
        <v>9509.61</v>
      </c>
      <c r="Q116" s="73"/>
      <c r="R116" s="73"/>
      <c r="V116" s="148">
        <f t="shared" si="1"/>
        <v>28890.9</v>
      </c>
    </row>
    <row r="117" spans="1:22" ht="15.6">
      <c r="A117" s="176">
        <v>4</v>
      </c>
      <c r="B117" s="204">
        <v>43720</v>
      </c>
      <c r="C117" s="183" t="s">
        <v>144</v>
      </c>
      <c r="D117" s="194" t="s">
        <v>145</v>
      </c>
      <c r="E117" s="195" t="s">
        <v>145</v>
      </c>
      <c r="F117" s="73"/>
      <c r="G117" s="73"/>
      <c r="H117" s="179"/>
      <c r="I117" s="183">
        <v>140</v>
      </c>
      <c r="J117" s="196" t="s">
        <v>37</v>
      </c>
      <c r="K117" s="151" t="s">
        <v>146</v>
      </c>
      <c r="L117" s="73"/>
      <c r="M117" s="205">
        <v>11327.61</v>
      </c>
      <c r="N117" s="192">
        <v>986.55</v>
      </c>
      <c r="O117" s="151">
        <v>100</v>
      </c>
      <c r="P117" s="180">
        <v>2595.13</v>
      </c>
      <c r="Q117" s="73"/>
      <c r="R117" s="73"/>
      <c r="V117" s="148">
        <f t="shared" si="1"/>
        <v>11327.61</v>
      </c>
    </row>
    <row r="118" spans="1:22" ht="15.6">
      <c r="A118" s="176">
        <v>5</v>
      </c>
      <c r="B118" s="204">
        <v>44823</v>
      </c>
      <c r="C118" s="183" t="s">
        <v>144</v>
      </c>
      <c r="D118" s="194" t="s">
        <v>145</v>
      </c>
      <c r="E118" s="195" t="s">
        <v>145</v>
      </c>
      <c r="F118" s="73"/>
      <c r="G118" s="73"/>
      <c r="H118" s="179"/>
      <c r="I118" s="183">
        <v>140</v>
      </c>
      <c r="J118" s="196" t="s">
        <v>37</v>
      </c>
      <c r="K118" s="151" t="s">
        <v>146</v>
      </c>
      <c r="L118" s="73"/>
      <c r="M118" s="205">
        <v>4226.22</v>
      </c>
      <c r="N118" s="192">
        <v>378.85</v>
      </c>
      <c r="O118" s="151">
        <v>100</v>
      </c>
      <c r="P118" s="180">
        <v>225.63</v>
      </c>
      <c r="Q118" s="73"/>
      <c r="R118" s="73"/>
      <c r="V118" s="148">
        <f t="shared" si="1"/>
        <v>4226.22</v>
      </c>
    </row>
    <row r="119" spans="1:22" ht="15.6">
      <c r="A119" s="176" t="s">
        <v>147</v>
      </c>
      <c r="B119" s="204">
        <v>37271</v>
      </c>
      <c r="C119" s="183" t="s">
        <v>148</v>
      </c>
      <c r="D119" s="194" t="s">
        <v>48</v>
      </c>
      <c r="E119" s="195" t="s">
        <v>90</v>
      </c>
      <c r="F119" s="73" t="s">
        <v>149</v>
      </c>
      <c r="G119" s="73"/>
      <c r="H119" s="179"/>
      <c r="I119" s="183">
        <v>250</v>
      </c>
      <c r="J119" s="196" t="s">
        <v>37</v>
      </c>
      <c r="K119" s="151"/>
      <c r="L119" s="73"/>
      <c r="M119" s="205">
        <v>55108.32</v>
      </c>
      <c r="N119" s="192">
        <v>2076</v>
      </c>
      <c r="O119" s="151">
        <v>100</v>
      </c>
      <c r="P119" s="180">
        <v>7332.66</v>
      </c>
      <c r="Q119" s="206"/>
      <c r="R119" s="206"/>
      <c r="V119" s="148">
        <f t="shared" si="1"/>
        <v>55108.32</v>
      </c>
    </row>
    <row r="120" spans="1:22">
      <c r="A120" s="176">
        <v>9</v>
      </c>
      <c r="B120" s="207">
        <v>37382</v>
      </c>
      <c r="C120" s="73" t="s">
        <v>148</v>
      </c>
      <c r="D120" s="178" t="s">
        <v>48</v>
      </c>
      <c r="E120" s="73" t="s">
        <v>90</v>
      </c>
      <c r="F120" s="73" t="s">
        <v>150</v>
      </c>
      <c r="G120" s="73"/>
      <c r="H120" s="179"/>
      <c r="I120" s="73">
        <v>193</v>
      </c>
      <c r="J120" s="179" t="s">
        <v>37</v>
      </c>
      <c r="K120" s="73"/>
      <c r="L120" s="207"/>
      <c r="M120" s="205">
        <v>38665.410000000003</v>
      </c>
      <c r="N120" s="206">
        <v>2076</v>
      </c>
      <c r="O120" s="151">
        <v>100</v>
      </c>
      <c r="P120" s="180">
        <v>6326.71</v>
      </c>
      <c r="Q120" s="206"/>
      <c r="R120" s="206"/>
      <c r="S120" s="25"/>
      <c r="T120" s="25"/>
      <c r="V120" s="148">
        <f t="shared" si="1"/>
        <v>38665.410000000003</v>
      </c>
    </row>
    <row r="121" spans="1:22">
      <c r="A121" s="176">
        <v>11</v>
      </c>
      <c r="B121" s="207">
        <v>33390</v>
      </c>
      <c r="C121" s="73" t="s">
        <v>148</v>
      </c>
      <c r="D121" s="178" t="s">
        <v>48</v>
      </c>
      <c r="E121" s="73" t="s">
        <v>151</v>
      </c>
      <c r="F121" s="73" t="s">
        <v>49</v>
      </c>
      <c r="G121" s="73"/>
      <c r="H121" s="179"/>
      <c r="I121" s="73">
        <v>183</v>
      </c>
      <c r="J121" s="179" t="s">
        <v>37</v>
      </c>
      <c r="K121" s="73"/>
      <c r="L121" s="207"/>
      <c r="M121" s="205">
        <v>35992.39</v>
      </c>
      <c r="N121" s="206">
        <v>2076</v>
      </c>
      <c r="O121" s="151">
        <v>100</v>
      </c>
      <c r="P121" s="180">
        <v>6748.15</v>
      </c>
      <c r="Q121" s="206"/>
      <c r="R121" s="206"/>
      <c r="S121" s="25"/>
      <c r="T121" s="25"/>
      <c r="V121" s="148">
        <f t="shared" si="1"/>
        <v>35992.39</v>
      </c>
    </row>
    <row r="122" spans="1:22">
      <c r="A122" s="176">
        <v>13</v>
      </c>
      <c r="B122" s="207">
        <v>35797</v>
      </c>
      <c r="C122" s="73" t="s">
        <v>148</v>
      </c>
      <c r="D122" s="178" t="s">
        <v>48</v>
      </c>
      <c r="E122" s="73" t="s">
        <v>151</v>
      </c>
      <c r="F122" s="73" t="s">
        <v>49</v>
      </c>
      <c r="G122" s="73"/>
      <c r="H122" s="179"/>
      <c r="I122" s="73">
        <v>183</v>
      </c>
      <c r="J122" s="179" t="s">
        <v>37</v>
      </c>
      <c r="K122" s="73"/>
      <c r="L122" s="207"/>
      <c r="M122" s="205">
        <v>35846.910000000003</v>
      </c>
      <c r="N122" s="206">
        <v>2076</v>
      </c>
      <c r="O122" s="151">
        <v>100</v>
      </c>
      <c r="P122" s="180">
        <v>7523.86</v>
      </c>
      <c r="Q122" s="206"/>
      <c r="R122" s="206"/>
      <c r="S122" s="25"/>
      <c r="T122" s="25"/>
      <c r="V122" s="148">
        <f t="shared" si="1"/>
        <v>35846.910000000003</v>
      </c>
    </row>
    <row r="123" spans="1:22">
      <c r="A123" s="176">
        <v>14</v>
      </c>
      <c r="B123" s="207">
        <v>35886</v>
      </c>
      <c r="C123" s="73" t="s">
        <v>148</v>
      </c>
      <c r="D123" s="178" t="s">
        <v>48</v>
      </c>
      <c r="E123" s="73" t="s">
        <v>152</v>
      </c>
      <c r="F123" s="73" t="s">
        <v>153</v>
      </c>
      <c r="G123" s="73"/>
      <c r="H123" s="179"/>
      <c r="I123" s="73">
        <v>170</v>
      </c>
      <c r="J123" s="179" t="s">
        <v>37</v>
      </c>
      <c r="K123" s="73"/>
      <c r="L123" s="207"/>
      <c r="M123" s="205">
        <v>39063.360000000001</v>
      </c>
      <c r="N123" s="206">
        <v>2076</v>
      </c>
      <c r="O123" s="151">
        <v>100</v>
      </c>
      <c r="P123" s="180">
        <v>5058.87</v>
      </c>
      <c r="Q123" s="206"/>
      <c r="R123" s="206"/>
      <c r="S123" s="25"/>
      <c r="T123" s="25"/>
      <c r="V123" s="148">
        <f t="shared" si="1"/>
        <v>39063.360000000001</v>
      </c>
    </row>
    <row r="124" spans="1:22">
      <c r="A124" s="176">
        <v>15</v>
      </c>
      <c r="B124" s="207">
        <v>36811</v>
      </c>
      <c r="C124" s="73" t="s">
        <v>148</v>
      </c>
      <c r="D124" s="178" t="s">
        <v>48</v>
      </c>
      <c r="E124" s="73" t="s">
        <v>151</v>
      </c>
      <c r="F124" s="73" t="s">
        <v>49</v>
      </c>
      <c r="G124" s="73"/>
      <c r="H124" s="179"/>
      <c r="I124" s="73">
        <v>175</v>
      </c>
      <c r="J124" s="179" t="s">
        <v>37</v>
      </c>
      <c r="K124" s="73"/>
      <c r="L124" s="207"/>
      <c r="M124" s="205">
        <v>38044.120000000003</v>
      </c>
      <c r="N124" s="206">
        <v>2076</v>
      </c>
      <c r="O124" s="151">
        <v>100</v>
      </c>
      <c r="P124" s="180">
        <v>6808.99</v>
      </c>
      <c r="Q124" s="206"/>
      <c r="R124" s="206"/>
      <c r="S124" s="25"/>
      <c r="T124" s="25"/>
      <c r="V124" s="148">
        <f t="shared" si="1"/>
        <v>38044.120000000003</v>
      </c>
    </row>
    <row r="125" spans="1:22">
      <c r="A125" s="176">
        <v>22</v>
      </c>
      <c r="B125" s="207">
        <v>38171</v>
      </c>
      <c r="C125" s="73" t="s">
        <v>148</v>
      </c>
      <c r="D125" s="178" t="s">
        <v>48</v>
      </c>
      <c r="E125" s="73" t="s">
        <v>151</v>
      </c>
      <c r="F125" s="73" t="s">
        <v>49</v>
      </c>
      <c r="G125" s="73"/>
      <c r="H125" s="179"/>
      <c r="I125" s="73">
        <v>158</v>
      </c>
      <c r="J125" s="179" t="s">
        <v>37</v>
      </c>
      <c r="K125" s="73"/>
      <c r="L125" s="207"/>
      <c r="M125" s="205">
        <v>37392.33</v>
      </c>
      <c r="N125" s="206">
        <v>2076</v>
      </c>
      <c r="O125" s="151">
        <v>100</v>
      </c>
      <c r="P125" s="180">
        <v>5326.97</v>
      </c>
      <c r="Q125" s="206"/>
      <c r="R125" s="206"/>
      <c r="S125" s="25"/>
      <c r="T125" s="25"/>
      <c r="V125" s="148">
        <f t="shared" si="1"/>
        <v>37392.33</v>
      </c>
    </row>
    <row r="126" spans="1:22">
      <c r="A126" s="176">
        <v>68</v>
      </c>
      <c r="B126" s="207">
        <v>39867</v>
      </c>
      <c r="C126" s="73" t="s">
        <v>148</v>
      </c>
      <c r="D126" s="178" t="s">
        <v>48</v>
      </c>
      <c r="E126" s="73" t="s">
        <v>151</v>
      </c>
      <c r="F126" s="73" t="s">
        <v>49</v>
      </c>
      <c r="G126" s="73"/>
      <c r="H126" s="179"/>
      <c r="I126" s="73">
        <v>158</v>
      </c>
      <c r="J126" s="179" t="s">
        <v>37</v>
      </c>
      <c r="K126" s="73"/>
      <c r="L126" s="207"/>
      <c r="M126" s="205">
        <v>34734.67</v>
      </c>
      <c r="N126" s="206">
        <v>2076</v>
      </c>
      <c r="O126" s="151">
        <v>100</v>
      </c>
      <c r="P126" s="180">
        <v>4207.43</v>
      </c>
      <c r="Q126" s="206"/>
      <c r="R126" s="206"/>
      <c r="S126" s="25"/>
      <c r="T126" s="25"/>
      <c r="V126" s="148">
        <f t="shared" si="1"/>
        <v>34734.67</v>
      </c>
    </row>
    <row r="127" spans="1:22">
      <c r="A127" s="176">
        <v>98</v>
      </c>
      <c r="B127" s="207">
        <v>40365</v>
      </c>
      <c r="C127" s="73" t="s">
        <v>148</v>
      </c>
      <c r="D127" s="178" t="s">
        <v>48</v>
      </c>
      <c r="E127" s="73" t="s">
        <v>151</v>
      </c>
      <c r="F127" s="73" t="s">
        <v>49</v>
      </c>
      <c r="G127" s="73"/>
      <c r="H127" s="179"/>
      <c r="I127" s="73">
        <v>158</v>
      </c>
      <c r="J127" s="179" t="s">
        <v>37</v>
      </c>
      <c r="K127" s="73"/>
      <c r="L127" s="207"/>
      <c r="M127" s="205">
        <v>33833.040000000001</v>
      </c>
      <c r="N127" s="206">
        <v>2076</v>
      </c>
      <c r="O127" s="151">
        <v>100</v>
      </c>
      <c r="P127" s="180">
        <v>3197.14</v>
      </c>
      <c r="Q127" s="206"/>
      <c r="R127" s="206"/>
      <c r="S127" s="25"/>
      <c r="T127" s="25"/>
      <c r="V127" s="148">
        <f t="shared" si="1"/>
        <v>33833.040000000001</v>
      </c>
    </row>
    <row r="128" spans="1:22">
      <c r="A128" s="176">
        <v>133</v>
      </c>
      <c r="B128" s="207">
        <v>41589</v>
      </c>
      <c r="C128" s="73" t="s">
        <v>148</v>
      </c>
      <c r="D128" s="178" t="s">
        <v>48</v>
      </c>
      <c r="E128" s="73" t="s">
        <v>90</v>
      </c>
      <c r="F128" s="73" t="s">
        <v>154</v>
      </c>
      <c r="G128" s="73"/>
      <c r="H128" s="179"/>
      <c r="I128" s="73">
        <v>250</v>
      </c>
      <c r="J128" s="179" t="s">
        <v>37</v>
      </c>
      <c r="K128" s="73"/>
      <c r="L128" s="207"/>
      <c r="M128" s="205">
        <v>53194.51</v>
      </c>
      <c r="N128" s="206">
        <v>2076</v>
      </c>
      <c r="O128" s="151">
        <v>100</v>
      </c>
      <c r="P128" s="180">
        <v>5265.4</v>
      </c>
      <c r="Q128" s="206"/>
      <c r="R128" s="206"/>
      <c r="S128" s="25"/>
      <c r="T128" s="25"/>
      <c r="V128" s="148">
        <f t="shared" si="1"/>
        <v>53194.51</v>
      </c>
    </row>
    <row r="129" spans="1:22">
      <c r="A129" s="176">
        <v>153</v>
      </c>
      <c r="B129" s="207">
        <v>42821</v>
      </c>
      <c r="C129" s="73" t="s">
        <v>85</v>
      </c>
      <c r="D129" s="178" t="s">
        <v>48</v>
      </c>
      <c r="E129" s="73" t="s">
        <v>151</v>
      </c>
      <c r="F129" s="73" t="s">
        <v>49</v>
      </c>
      <c r="G129" s="73"/>
      <c r="H129" s="179"/>
      <c r="I129" s="73">
        <v>140</v>
      </c>
      <c r="J129" s="179" t="s">
        <v>37</v>
      </c>
      <c r="K129" s="73"/>
      <c r="L129" s="207"/>
      <c r="M129" s="205">
        <v>33617.14</v>
      </c>
      <c r="N129" s="206">
        <v>2076</v>
      </c>
      <c r="O129" s="151">
        <v>100</v>
      </c>
      <c r="P129" s="180">
        <v>2592.2399999999998</v>
      </c>
      <c r="Q129" s="206"/>
      <c r="R129" s="206"/>
      <c r="S129" s="25"/>
      <c r="T129" s="25"/>
      <c r="V129" s="148">
        <f t="shared" si="1"/>
        <v>33617.14</v>
      </c>
    </row>
    <row r="130" spans="1:22">
      <c r="A130" s="176">
        <v>197</v>
      </c>
      <c r="B130" s="207">
        <v>44380</v>
      </c>
      <c r="C130" s="73" t="s">
        <v>148</v>
      </c>
      <c r="D130" s="178" t="s">
        <v>48</v>
      </c>
      <c r="E130" s="73" t="s">
        <v>151</v>
      </c>
      <c r="F130" s="73" t="s">
        <v>49</v>
      </c>
      <c r="G130" s="73"/>
      <c r="H130" s="179"/>
      <c r="I130" s="73">
        <v>140</v>
      </c>
      <c r="J130" s="179" t="s">
        <v>37</v>
      </c>
      <c r="K130" s="73"/>
      <c r="L130" s="207"/>
      <c r="M130" s="205">
        <v>28979.56</v>
      </c>
      <c r="N130" s="206">
        <v>2076</v>
      </c>
      <c r="O130" s="151">
        <v>100</v>
      </c>
      <c r="P130" s="180">
        <v>1660.76</v>
      </c>
      <c r="Q130" s="206"/>
      <c r="R130" s="206"/>
      <c r="S130" s="25"/>
      <c r="T130" s="25"/>
      <c r="V130" s="148">
        <f t="shared" si="1"/>
        <v>28979.56</v>
      </c>
    </row>
    <row r="131" spans="1:22">
      <c r="A131" s="176">
        <v>200</v>
      </c>
      <c r="B131" s="207">
        <v>44704</v>
      </c>
      <c r="C131" s="73" t="s">
        <v>148</v>
      </c>
      <c r="D131" s="178" t="s">
        <v>48</v>
      </c>
      <c r="E131" s="73" t="s">
        <v>151</v>
      </c>
      <c r="F131" s="73" t="s">
        <v>49</v>
      </c>
      <c r="G131" s="73"/>
      <c r="H131" s="179"/>
      <c r="I131" s="73">
        <v>140</v>
      </c>
      <c r="J131" s="179" t="s">
        <v>44</v>
      </c>
      <c r="K131" s="73">
        <v>100</v>
      </c>
      <c r="L131" s="207">
        <v>44834</v>
      </c>
      <c r="M131" s="205">
        <v>11518.68</v>
      </c>
      <c r="N131" s="206">
        <v>726</v>
      </c>
      <c r="O131" s="151">
        <v>100</v>
      </c>
      <c r="P131" s="180">
        <v>565.58000000000004</v>
      </c>
      <c r="Q131" s="206"/>
      <c r="R131" s="206"/>
      <c r="S131" s="25"/>
      <c r="T131" s="25"/>
      <c r="V131" s="148">
        <f t="shared" ref="V131:V194" si="2">O131/100*M131</f>
        <v>11518.68</v>
      </c>
    </row>
    <row r="132" spans="1:22">
      <c r="A132" s="176">
        <v>201</v>
      </c>
      <c r="B132" s="207">
        <v>44734</v>
      </c>
      <c r="C132" s="73" t="s">
        <v>148</v>
      </c>
      <c r="D132" s="178" t="s">
        <v>48</v>
      </c>
      <c r="E132" s="73" t="s">
        <v>151</v>
      </c>
      <c r="F132" s="73" t="s">
        <v>49</v>
      </c>
      <c r="G132" s="73"/>
      <c r="H132" s="179"/>
      <c r="I132" s="73">
        <v>100</v>
      </c>
      <c r="J132" s="179" t="s">
        <v>44</v>
      </c>
      <c r="K132" s="73">
        <v>100</v>
      </c>
      <c r="L132" s="207">
        <v>44834</v>
      </c>
      <c r="M132" s="205">
        <v>9190.2000000000007</v>
      </c>
      <c r="N132" s="206">
        <v>543</v>
      </c>
      <c r="O132" s="151">
        <v>100</v>
      </c>
      <c r="P132" s="180">
        <v>405.92</v>
      </c>
      <c r="Q132" s="206"/>
      <c r="R132" s="206"/>
      <c r="S132" s="25"/>
      <c r="T132" s="25"/>
      <c r="V132" s="148">
        <f t="shared" si="2"/>
        <v>9190.2000000000007</v>
      </c>
    </row>
    <row r="133" spans="1:22">
      <c r="A133" s="176">
        <v>202</v>
      </c>
      <c r="B133" s="207">
        <v>44726</v>
      </c>
      <c r="C133" s="73" t="s">
        <v>148</v>
      </c>
      <c r="D133" s="178" t="s">
        <v>48</v>
      </c>
      <c r="E133" s="73" t="s">
        <v>151</v>
      </c>
      <c r="F133" s="73" t="s">
        <v>49</v>
      </c>
      <c r="G133" s="73"/>
      <c r="H133" s="179"/>
      <c r="I133" s="73">
        <v>140</v>
      </c>
      <c r="J133" s="179" t="s">
        <v>44</v>
      </c>
      <c r="K133" s="73">
        <v>100</v>
      </c>
      <c r="L133" s="207">
        <v>44759</v>
      </c>
      <c r="M133" s="205">
        <v>2719.33</v>
      </c>
      <c r="N133" s="206">
        <v>175</v>
      </c>
      <c r="O133" s="151">
        <v>100</v>
      </c>
      <c r="P133" s="180">
        <v>142.72</v>
      </c>
      <c r="Q133" s="206"/>
      <c r="R133" s="206"/>
      <c r="S133" s="25"/>
      <c r="T133" s="25"/>
      <c r="V133" s="148">
        <f t="shared" si="2"/>
        <v>2719.33</v>
      </c>
    </row>
    <row r="134" spans="1:22">
      <c r="A134" s="176">
        <v>203</v>
      </c>
      <c r="B134" s="207">
        <v>44747</v>
      </c>
      <c r="C134" s="73" t="s">
        <v>155</v>
      </c>
      <c r="D134" s="178" t="s">
        <v>48</v>
      </c>
      <c r="E134" s="73" t="s">
        <v>151</v>
      </c>
      <c r="F134" s="73" t="s">
        <v>49</v>
      </c>
      <c r="G134" s="73"/>
      <c r="H134" s="179"/>
      <c r="I134" s="73">
        <v>140</v>
      </c>
      <c r="J134" s="179" t="s">
        <v>44</v>
      </c>
      <c r="K134" s="73">
        <v>100</v>
      </c>
      <c r="L134" s="207">
        <v>44834</v>
      </c>
      <c r="M134" s="205">
        <v>8795.7099999999991</v>
      </c>
      <c r="N134" s="206">
        <v>515</v>
      </c>
      <c r="O134" s="151">
        <v>100</v>
      </c>
      <c r="P134" s="180">
        <v>460.59</v>
      </c>
      <c r="Q134" s="206"/>
      <c r="R134" s="206"/>
      <c r="S134" s="25"/>
      <c r="T134" s="25"/>
      <c r="V134" s="148">
        <f t="shared" si="2"/>
        <v>8795.7099999999991</v>
      </c>
    </row>
    <row r="135" spans="1:22">
      <c r="A135" s="176">
        <v>204</v>
      </c>
      <c r="B135" s="207">
        <v>44747</v>
      </c>
      <c r="C135" s="73" t="s">
        <v>155</v>
      </c>
      <c r="D135" s="178" t="s">
        <v>48</v>
      </c>
      <c r="E135" s="73" t="s">
        <v>151</v>
      </c>
      <c r="F135" s="73" t="s">
        <v>49</v>
      </c>
      <c r="G135" s="73"/>
      <c r="H135" s="179"/>
      <c r="I135" s="73">
        <v>140</v>
      </c>
      <c r="J135" s="179" t="s">
        <v>44</v>
      </c>
      <c r="K135" s="73">
        <v>100</v>
      </c>
      <c r="L135" s="207">
        <v>44823</v>
      </c>
      <c r="M135" s="205">
        <v>21900.89</v>
      </c>
      <c r="N135" s="206">
        <v>415</v>
      </c>
      <c r="O135" s="151">
        <v>100</v>
      </c>
      <c r="P135" s="180">
        <v>409.48</v>
      </c>
      <c r="Q135" s="206"/>
      <c r="R135" s="206"/>
      <c r="S135" s="25"/>
      <c r="T135" s="25"/>
      <c r="V135" s="148">
        <f t="shared" si="2"/>
        <v>21900.89</v>
      </c>
    </row>
    <row r="136" spans="1:22">
      <c r="A136" s="176">
        <v>205</v>
      </c>
      <c r="B136" s="207">
        <v>44747</v>
      </c>
      <c r="C136" s="73" t="s">
        <v>155</v>
      </c>
      <c r="D136" s="178" t="s">
        <v>48</v>
      </c>
      <c r="E136" s="73" t="s">
        <v>151</v>
      </c>
      <c r="F136" s="73" t="s">
        <v>49</v>
      </c>
      <c r="G136" s="73"/>
      <c r="H136" s="179"/>
      <c r="I136" s="73">
        <v>140</v>
      </c>
      <c r="J136" s="179" t="s">
        <v>44</v>
      </c>
      <c r="K136" s="73">
        <v>100</v>
      </c>
      <c r="L136" s="207">
        <v>44834</v>
      </c>
      <c r="M136" s="205">
        <v>8776.23</v>
      </c>
      <c r="N136" s="206">
        <v>515</v>
      </c>
      <c r="O136" s="151">
        <v>100</v>
      </c>
      <c r="P136" s="180">
        <v>409.48</v>
      </c>
      <c r="Q136" s="206"/>
      <c r="R136" s="206"/>
      <c r="S136" s="25"/>
      <c r="T136" s="25"/>
      <c r="V136" s="148">
        <f t="shared" si="2"/>
        <v>8776.23</v>
      </c>
    </row>
    <row r="137" spans="1:22">
      <c r="A137" s="176">
        <v>206</v>
      </c>
      <c r="B137" s="207">
        <v>44747</v>
      </c>
      <c r="C137" s="73" t="s">
        <v>155</v>
      </c>
      <c r="D137" s="178" t="s">
        <v>48</v>
      </c>
      <c r="E137" s="73" t="s">
        <v>151</v>
      </c>
      <c r="F137" s="73" t="s">
        <v>49</v>
      </c>
      <c r="G137" s="73"/>
      <c r="H137" s="179"/>
      <c r="I137" s="73">
        <v>140</v>
      </c>
      <c r="J137" s="179" t="s">
        <v>44</v>
      </c>
      <c r="K137" s="73">
        <v>100</v>
      </c>
      <c r="L137" s="207">
        <v>44834</v>
      </c>
      <c r="M137" s="205">
        <v>8649.4</v>
      </c>
      <c r="N137" s="206">
        <v>515</v>
      </c>
      <c r="O137" s="151">
        <v>100</v>
      </c>
      <c r="P137" s="180">
        <v>460.41</v>
      </c>
      <c r="Q137" s="206"/>
      <c r="R137" s="206"/>
      <c r="S137" s="25"/>
      <c r="T137" s="25"/>
      <c r="V137" s="148">
        <f t="shared" si="2"/>
        <v>8649.4</v>
      </c>
    </row>
    <row r="138" spans="1:22">
      <c r="A138" s="176">
        <v>207</v>
      </c>
      <c r="B138" s="207">
        <v>44749</v>
      </c>
      <c r="C138" s="73" t="s">
        <v>155</v>
      </c>
      <c r="D138" s="178" t="s">
        <v>48</v>
      </c>
      <c r="E138" s="73" t="s">
        <v>151</v>
      </c>
      <c r="F138" s="73" t="s">
        <v>49</v>
      </c>
      <c r="G138" s="73"/>
      <c r="H138" s="179"/>
      <c r="I138" s="73">
        <v>140</v>
      </c>
      <c r="J138" s="179" t="s">
        <v>44</v>
      </c>
      <c r="K138" s="73">
        <v>100</v>
      </c>
      <c r="L138" s="207">
        <v>44819</v>
      </c>
      <c r="M138" s="205">
        <v>5953.57</v>
      </c>
      <c r="N138" s="206">
        <v>410</v>
      </c>
      <c r="O138" s="151">
        <v>100</v>
      </c>
      <c r="P138" s="180">
        <v>303.02999999999997</v>
      </c>
      <c r="Q138" s="206"/>
      <c r="R138" s="206"/>
      <c r="S138" s="25"/>
      <c r="T138" s="25"/>
      <c r="V138" s="148">
        <f t="shared" si="2"/>
        <v>5953.57</v>
      </c>
    </row>
    <row r="139" spans="1:22">
      <c r="A139" s="176">
        <v>208</v>
      </c>
      <c r="B139" s="207">
        <v>44749</v>
      </c>
      <c r="C139" s="73" t="s">
        <v>148</v>
      </c>
      <c r="D139" s="178" t="s">
        <v>48</v>
      </c>
      <c r="E139" s="73" t="s">
        <v>151</v>
      </c>
      <c r="F139" s="73" t="s">
        <v>49</v>
      </c>
      <c r="G139" s="73"/>
      <c r="H139" s="179"/>
      <c r="I139" s="73">
        <v>140</v>
      </c>
      <c r="J139" s="179" t="s">
        <v>44</v>
      </c>
      <c r="K139" s="73">
        <v>100</v>
      </c>
      <c r="L139" s="207">
        <v>44835</v>
      </c>
      <c r="M139" s="205">
        <v>8503.4699999999993</v>
      </c>
      <c r="N139" s="206">
        <v>508</v>
      </c>
      <c r="O139" s="151">
        <v>100</v>
      </c>
      <c r="P139" s="180">
        <v>448.28</v>
      </c>
      <c r="Q139" s="206"/>
      <c r="R139" s="206"/>
      <c r="S139" s="25"/>
      <c r="T139" s="25"/>
      <c r="V139" s="148">
        <f t="shared" si="2"/>
        <v>8503.4699999999993</v>
      </c>
    </row>
    <row r="140" spans="1:22">
      <c r="A140" s="176">
        <v>209</v>
      </c>
      <c r="B140" s="207">
        <v>44754</v>
      </c>
      <c r="C140" s="73" t="s">
        <v>148</v>
      </c>
      <c r="D140" s="178" t="s">
        <v>48</v>
      </c>
      <c r="E140" s="73" t="s">
        <v>151</v>
      </c>
      <c r="F140" s="73" t="s">
        <v>49</v>
      </c>
      <c r="G140" s="73"/>
      <c r="H140" s="179"/>
      <c r="I140" s="73">
        <v>140</v>
      </c>
      <c r="J140" s="179" t="s">
        <v>44</v>
      </c>
      <c r="K140" s="73">
        <v>100</v>
      </c>
      <c r="L140" s="207">
        <v>44834</v>
      </c>
      <c r="M140" s="205">
        <v>7327.91</v>
      </c>
      <c r="N140" s="206">
        <v>502</v>
      </c>
      <c r="O140" s="151">
        <v>100</v>
      </c>
      <c r="P140" s="180">
        <v>372</v>
      </c>
      <c r="Q140" s="206"/>
      <c r="R140" s="206"/>
      <c r="S140" s="25"/>
      <c r="T140" s="25"/>
      <c r="V140" s="148">
        <f t="shared" si="2"/>
        <v>7327.91</v>
      </c>
    </row>
    <row r="141" spans="1:22">
      <c r="A141" s="176">
        <v>210</v>
      </c>
      <c r="B141" s="207">
        <v>44757</v>
      </c>
      <c r="C141" s="73" t="s">
        <v>155</v>
      </c>
      <c r="D141" s="178" t="s">
        <v>48</v>
      </c>
      <c r="E141" s="73" t="s">
        <v>151</v>
      </c>
      <c r="F141" s="73" t="s">
        <v>49</v>
      </c>
      <c r="G141" s="73"/>
      <c r="H141" s="179"/>
      <c r="I141" s="73">
        <v>140</v>
      </c>
      <c r="J141" s="179" t="s">
        <v>44</v>
      </c>
      <c r="K141" s="73">
        <v>100</v>
      </c>
      <c r="L141" s="207">
        <v>44834</v>
      </c>
      <c r="M141" s="205">
        <v>2749.11</v>
      </c>
      <c r="N141" s="206">
        <v>500</v>
      </c>
      <c r="O141" s="151">
        <v>100</v>
      </c>
      <c r="P141" s="180">
        <v>140.88999999999999</v>
      </c>
      <c r="Q141" s="206"/>
      <c r="R141" s="206"/>
      <c r="S141" s="25"/>
      <c r="T141" s="25"/>
      <c r="V141" s="148">
        <f t="shared" si="2"/>
        <v>2749.11</v>
      </c>
    </row>
    <row r="142" spans="1:22">
      <c r="A142" s="176">
        <v>211</v>
      </c>
      <c r="B142" s="207">
        <v>44764</v>
      </c>
      <c r="C142" s="73" t="s">
        <v>148</v>
      </c>
      <c r="D142" s="178" t="s">
        <v>48</v>
      </c>
      <c r="E142" s="73" t="s">
        <v>152</v>
      </c>
      <c r="F142" s="73" t="s">
        <v>156</v>
      </c>
      <c r="G142" s="73"/>
      <c r="H142" s="179"/>
      <c r="I142" s="73">
        <v>160</v>
      </c>
      <c r="J142" s="179" t="s">
        <v>44</v>
      </c>
      <c r="K142" s="73">
        <v>100</v>
      </c>
      <c r="L142" s="207">
        <v>44895</v>
      </c>
      <c r="M142" s="205">
        <v>11537.02</v>
      </c>
      <c r="N142" s="206">
        <v>733</v>
      </c>
      <c r="O142" s="151">
        <v>100</v>
      </c>
      <c r="P142" s="180">
        <v>576.95000000000005</v>
      </c>
      <c r="Q142" s="206"/>
      <c r="R142" s="206"/>
      <c r="S142" s="25"/>
      <c r="T142" s="25"/>
      <c r="V142" s="148">
        <f t="shared" si="2"/>
        <v>11537.02</v>
      </c>
    </row>
    <row r="143" spans="1:22">
      <c r="A143" s="176">
        <v>212</v>
      </c>
      <c r="B143" s="207">
        <v>44774</v>
      </c>
      <c r="C143" s="73" t="s">
        <v>148</v>
      </c>
      <c r="D143" s="178" t="s">
        <v>48</v>
      </c>
      <c r="E143" s="73" t="s">
        <v>151</v>
      </c>
      <c r="F143" s="73" t="s">
        <v>49</v>
      </c>
      <c r="G143" s="73"/>
      <c r="H143" s="179"/>
      <c r="I143" s="73">
        <v>140</v>
      </c>
      <c r="J143" s="179" t="s">
        <v>44</v>
      </c>
      <c r="K143" s="73">
        <v>100</v>
      </c>
      <c r="L143" s="207">
        <v>44834</v>
      </c>
      <c r="M143" s="205">
        <v>5079.55</v>
      </c>
      <c r="N143" s="206">
        <v>346</v>
      </c>
      <c r="O143" s="151">
        <v>100</v>
      </c>
      <c r="P143" s="180">
        <v>254.75</v>
      </c>
      <c r="Q143" s="206"/>
      <c r="R143" s="206"/>
      <c r="S143" s="25"/>
      <c r="T143" s="25"/>
      <c r="V143" s="148">
        <f t="shared" si="2"/>
        <v>5079.55</v>
      </c>
    </row>
    <row r="144" spans="1:22">
      <c r="A144" s="176">
        <v>213</v>
      </c>
      <c r="B144" s="207">
        <v>44803</v>
      </c>
      <c r="C144" s="73" t="s">
        <v>155</v>
      </c>
      <c r="D144" s="178" t="s">
        <v>48</v>
      </c>
      <c r="E144" s="73" t="s">
        <v>151</v>
      </c>
      <c r="F144" s="73" t="s">
        <v>49</v>
      </c>
      <c r="G144" s="73"/>
      <c r="H144" s="179"/>
      <c r="I144" s="73">
        <v>140</v>
      </c>
      <c r="J144" s="179" t="s">
        <v>44</v>
      </c>
      <c r="K144" s="73">
        <v>100</v>
      </c>
      <c r="L144" s="207">
        <v>44834</v>
      </c>
      <c r="M144" s="205">
        <v>3066.81</v>
      </c>
      <c r="N144" s="206">
        <v>175</v>
      </c>
      <c r="O144" s="151">
        <v>100</v>
      </c>
      <c r="P144" s="180">
        <v>154.97999999999999</v>
      </c>
      <c r="Q144" s="206"/>
      <c r="R144" s="206"/>
      <c r="S144" s="25"/>
      <c r="T144" s="25"/>
      <c r="V144" s="148">
        <f t="shared" si="2"/>
        <v>3066.81</v>
      </c>
    </row>
    <row r="145" spans="1:22">
      <c r="A145" s="176">
        <v>1717</v>
      </c>
      <c r="B145" s="207">
        <v>37543</v>
      </c>
      <c r="C145" s="73" t="s">
        <v>155</v>
      </c>
      <c r="D145" s="178" t="s">
        <v>48</v>
      </c>
      <c r="E145" s="73" t="s">
        <v>151</v>
      </c>
      <c r="F145" s="73" t="s">
        <v>49</v>
      </c>
      <c r="G145" s="73"/>
      <c r="H145" s="179"/>
      <c r="I145" s="73">
        <v>158</v>
      </c>
      <c r="J145" s="179" t="s">
        <v>37</v>
      </c>
      <c r="K145" s="73">
        <v>100</v>
      </c>
      <c r="L145" s="207"/>
      <c r="M145" s="205">
        <v>48568.02</v>
      </c>
      <c r="N145" s="206">
        <v>1489</v>
      </c>
      <c r="O145" s="151">
        <v>100</v>
      </c>
      <c r="P145" s="180">
        <v>86487.29</v>
      </c>
      <c r="Q145" s="206"/>
      <c r="R145" s="206"/>
      <c r="S145" s="25"/>
      <c r="T145" s="25"/>
      <c r="V145" s="148">
        <f t="shared" si="2"/>
        <v>48568.02</v>
      </c>
    </row>
    <row r="146" spans="1:22">
      <c r="A146" s="176">
        <v>148</v>
      </c>
      <c r="B146" s="207">
        <v>35370</v>
      </c>
      <c r="C146" s="73" t="s">
        <v>85</v>
      </c>
      <c r="D146" s="178" t="s">
        <v>158</v>
      </c>
      <c r="E146" s="73" t="s">
        <v>163</v>
      </c>
      <c r="F146" s="73" t="s">
        <v>164</v>
      </c>
      <c r="G146" s="73"/>
      <c r="H146" s="179" t="s">
        <v>165</v>
      </c>
      <c r="I146" s="73">
        <v>183</v>
      </c>
      <c r="J146" s="179" t="s">
        <v>161</v>
      </c>
      <c r="K146" s="73">
        <v>1</v>
      </c>
      <c r="L146" s="207"/>
      <c r="M146" s="205">
        <v>54641.250000000007</v>
      </c>
      <c r="N146" s="206">
        <v>1976.3500000000001</v>
      </c>
      <c r="O146" s="151">
        <v>1</v>
      </c>
      <c r="P146" s="180">
        <v>45087.21</v>
      </c>
      <c r="Q146" s="206"/>
      <c r="R146" s="206"/>
      <c r="S146" s="25"/>
      <c r="T146" s="25"/>
      <c r="V146" s="148">
        <f t="shared" si="2"/>
        <v>546.41250000000014</v>
      </c>
    </row>
    <row r="147" spans="1:22" ht="14.4" customHeight="1">
      <c r="A147" s="176">
        <v>16</v>
      </c>
      <c r="B147" s="207">
        <v>35065</v>
      </c>
      <c r="C147" s="73" t="s">
        <v>157</v>
      </c>
      <c r="D147" s="178" t="s">
        <v>158</v>
      </c>
      <c r="E147" s="178" t="s">
        <v>159</v>
      </c>
      <c r="F147" s="178" t="s">
        <v>160</v>
      </c>
      <c r="G147" s="178"/>
      <c r="H147" s="208"/>
      <c r="I147" s="178">
        <v>210</v>
      </c>
      <c r="J147" s="208" t="s">
        <v>161</v>
      </c>
      <c r="K147" s="73">
        <v>100</v>
      </c>
      <c r="L147" s="209"/>
      <c r="M147" s="210">
        <v>52089.06</v>
      </c>
      <c r="N147" s="211">
        <v>1181</v>
      </c>
      <c r="O147" s="151">
        <v>100</v>
      </c>
      <c r="P147" s="212">
        <v>29499.18</v>
      </c>
      <c r="Q147" s="206"/>
      <c r="R147" s="206"/>
      <c r="S147" s="25"/>
      <c r="T147" s="25"/>
      <c r="V147" s="148">
        <f t="shared" si="2"/>
        <v>52089.06</v>
      </c>
    </row>
    <row r="148" spans="1:22" ht="14.4" customHeight="1">
      <c r="A148" s="176">
        <v>27</v>
      </c>
      <c r="B148" s="207">
        <v>35065</v>
      </c>
      <c r="C148" s="73" t="s">
        <v>157</v>
      </c>
      <c r="D148" s="178" t="s">
        <v>158</v>
      </c>
      <c r="E148" s="178" t="s">
        <v>159</v>
      </c>
      <c r="F148" s="178" t="s">
        <v>162</v>
      </c>
      <c r="G148" s="178"/>
      <c r="H148" s="208"/>
      <c r="I148" s="178">
        <v>193</v>
      </c>
      <c r="J148" s="208" t="s">
        <v>161</v>
      </c>
      <c r="K148" s="73">
        <v>100</v>
      </c>
      <c r="L148" s="209"/>
      <c r="M148" s="210">
        <v>43961.86</v>
      </c>
      <c r="N148" s="211">
        <v>1839</v>
      </c>
      <c r="O148" s="151">
        <v>100</v>
      </c>
      <c r="P148" s="212">
        <v>17878.810000000001</v>
      </c>
      <c r="Q148" s="206"/>
      <c r="R148" s="206"/>
      <c r="S148" s="25"/>
      <c r="T148" s="25"/>
      <c r="V148" s="148">
        <f t="shared" si="2"/>
        <v>43961.86</v>
      </c>
    </row>
    <row r="149" spans="1:22" ht="14.4" customHeight="1">
      <c r="A149" s="176">
        <v>31</v>
      </c>
      <c r="B149" s="207">
        <v>35065</v>
      </c>
      <c r="C149" s="73" t="s">
        <v>157</v>
      </c>
      <c r="D149" s="178" t="s">
        <v>158</v>
      </c>
      <c r="E149" s="178" t="s">
        <v>163</v>
      </c>
      <c r="F149" s="178" t="s">
        <v>164</v>
      </c>
      <c r="G149" s="178"/>
      <c r="H149" s="208" t="s">
        <v>165</v>
      </c>
      <c r="I149" s="178">
        <v>183</v>
      </c>
      <c r="J149" s="208" t="s">
        <v>161</v>
      </c>
      <c r="K149" s="73">
        <v>100</v>
      </c>
      <c r="L149" s="209"/>
      <c r="M149" s="210">
        <v>31676</v>
      </c>
      <c r="N149" s="211">
        <v>839</v>
      </c>
      <c r="O149" s="151">
        <v>100</v>
      </c>
      <c r="P149" s="212">
        <v>34160.15</v>
      </c>
      <c r="Q149" s="206"/>
      <c r="R149" s="206"/>
      <c r="S149" s="25"/>
      <c r="T149" s="25"/>
      <c r="V149" s="148">
        <f t="shared" si="2"/>
        <v>31676</v>
      </c>
    </row>
    <row r="150" spans="1:22" ht="14.4" customHeight="1">
      <c r="A150" s="176">
        <v>32</v>
      </c>
      <c r="B150" s="207">
        <v>35065</v>
      </c>
      <c r="C150" s="73" t="s">
        <v>157</v>
      </c>
      <c r="D150" s="178" t="s">
        <v>158</v>
      </c>
      <c r="E150" s="178" t="s">
        <v>163</v>
      </c>
      <c r="F150" s="178" t="s">
        <v>164</v>
      </c>
      <c r="G150" s="178"/>
      <c r="H150" s="208" t="s">
        <v>165</v>
      </c>
      <c r="I150" s="178">
        <v>183</v>
      </c>
      <c r="J150" s="208" t="s">
        <v>161</v>
      </c>
      <c r="K150" s="73">
        <v>100</v>
      </c>
      <c r="L150" s="209"/>
      <c r="M150" s="210">
        <v>37734.57</v>
      </c>
      <c r="N150" s="211">
        <v>1074</v>
      </c>
      <c r="O150" s="151">
        <v>100</v>
      </c>
      <c r="P150" s="212">
        <v>41614.230000000003</v>
      </c>
      <c r="Q150" s="206"/>
      <c r="R150" s="206"/>
      <c r="S150" s="25"/>
      <c r="T150" s="25"/>
      <c r="V150" s="148">
        <f t="shared" si="2"/>
        <v>37734.57</v>
      </c>
    </row>
    <row r="151" spans="1:22" ht="14.4" customHeight="1">
      <c r="A151" s="176">
        <v>34</v>
      </c>
      <c r="B151" s="207">
        <v>35065</v>
      </c>
      <c r="C151" s="73" t="s">
        <v>157</v>
      </c>
      <c r="D151" s="178" t="s">
        <v>166</v>
      </c>
      <c r="E151" s="178" t="s">
        <v>167</v>
      </c>
      <c r="F151" s="178" t="s">
        <v>168</v>
      </c>
      <c r="G151" s="178"/>
      <c r="H151" s="208"/>
      <c r="I151" s="178">
        <v>155</v>
      </c>
      <c r="J151" s="208" t="s">
        <v>161</v>
      </c>
      <c r="K151" s="178">
        <v>51</v>
      </c>
      <c r="L151" s="209"/>
      <c r="M151" s="210">
        <v>17221.8</v>
      </c>
      <c r="N151" s="211">
        <v>0</v>
      </c>
      <c r="O151" s="151">
        <v>100</v>
      </c>
      <c r="P151" s="212">
        <v>3049.08</v>
      </c>
      <c r="Q151" s="206"/>
      <c r="R151" s="206"/>
      <c r="S151" s="25"/>
      <c r="T151" s="25"/>
      <c r="V151" s="148">
        <f t="shared" si="2"/>
        <v>17221.8</v>
      </c>
    </row>
    <row r="152" spans="1:22" ht="14.4" customHeight="1">
      <c r="A152" s="176">
        <v>37</v>
      </c>
      <c r="B152" s="207">
        <v>35065</v>
      </c>
      <c r="C152" s="73" t="s">
        <v>169</v>
      </c>
      <c r="D152" s="178" t="s">
        <v>158</v>
      </c>
      <c r="E152" s="178" t="s">
        <v>163</v>
      </c>
      <c r="F152" s="178" t="s">
        <v>164</v>
      </c>
      <c r="G152" s="178"/>
      <c r="H152" s="208" t="s">
        <v>165</v>
      </c>
      <c r="I152" s="178">
        <v>183</v>
      </c>
      <c r="J152" s="208" t="s">
        <v>161</v>
      </c>
      <c r="K152" s="178">
        <v>100</v>
      </c>
      <c r="L152" s="209"/>
      <c r="M152" s="210">
        <v>49067.96</v>
      </c>
      <c r="N152" s="211">
        <v>1760</v>
      </c>
      <c r="O152" s="151">
        <v>100</v>
      </c>
      <c r="P152" s="212">
        <v>15485.9</v>
      </c>
      <c r="Q152" s="206"/>
      <c r="R152" s="206"/>
      <c r="S152" s="25"/>
      <c r="T152" s="25"/>
      <c r="V152" s="148">
        <f t="shared" si="2"/>
        <v>49067.96</v>
      </c>
    </row>
    <row r="153" spans="1:22" ht="14.4" customHeight="1">
      <c r="A153" s="176">
        <v>38</v>
      </c>
      <c r="B153" s="207">
        <v>35065</v>
      </c>
      <c r="C153" s="73" t="s">
        <v>157</v>
      </c>
      <c r="D153" s="178" t="s">
        <v>158</v>
      </c>
      <c r="E153" s="178" t="s">
        <v>159</v>
      </c>
      <c r="F153" s="178" t="s">
        <v>164</v>
      </c>
      <c r="G153" s="178"/>
      <c r="H153" s="208" t="s">
        <v>165</v>
      </c>
      <c r="I153" s="178">
        <v>193</v>
      </c>
      <c r="J153" s="208" t="s">
        <v>161</v>
      </c>
      <c r="K153" s="178">
        <v>100</v>
      </c>
      <c r="L153" s="209"/>
      <c r="M153" s="210">
        <v>65118.559999999998</v>
      </c>
      <c r="N153" s="211">
        <v>1579</v>
      </c>
      <c r="O153" s="151">
        <v>100</v>
      </c>
      <c r="P153" s="212">
        <v>36553.61</v>
      </c>
      <c r="Q153" s="206"/>
      <c r="R153" s="206"/>
      <c r="S153" s="25"/>
      <c r="T153" s="25"/>
      <c r="V153" s="148">
        <f t="shared" si="2"/>
        <v>65118.559999999998</v>
      </c>
    </row>
    <row r="154" spans="1:22" ht="14.4" customHeight="1">
      <c r="A154" s="176">
        <v>42</v>
      </c>
      <c r="B154" s="207">
        <v>35065</v>
      </c>
      <c r="C154" s="73" t="s">
        <v>170</v>
      </c>
      <c r="D154" s="178" t="s">
        <v>158</v>
      </c>
      <c r="E154" s="178" t="s">
        <v>163</v>
      </c>
      <c r="F154" s="178" t="s">
        <v>164</v>
      </c>
      <c r="G154" s="178"/>
      <c r="H154" s="208" t="s">
        <v>165</v>
      </c>
      <c r="I154" s="178">
        <v>183</v>
      </c>
      <c r="J154" s="208" t="s">
        <v>161</v>
      </c>
      <c r="K154" s="178">
        <v>100</v>
      </c>
      <c r="L154" s="209"/>
      <c r="M154" s="210">
        <v>49366.77</v>
      </c>
      <c r="N154" s="211">
        <v>1683</v>
      </c>
      <c r="O154" s="151">
        <v>100</v>
      </c>
      <c r="P154" s="212">
        <v>79009.22</v>
      </c>
      <c r="Q154" s="206"/>
      <c r="R154" s="206"/>
      <c r="S154" s="25"/>
      <c r="T154" s="25"/>
      <c r="V154" s="148">
        <f t="shared" si="2"/>
        <v>49366.77</v>
      </c>
    </row>
    <row r="155" spans="1:22" ht="14.4" customHeight="1">
      <c r="A155" s="176">
        <v>47</v>
      </c>
      <c r="B155" s="207">
        <v>35065</v>
      </c>
      <c r="C155" s="73" t="s">
        <v>157</v>
      </c>
      <c r="D155" s="178" t="s">
        <v>171</v>
      </c>
      <c r="E155" s="178" t="s">
        <v>172</v>
      </c>
      <c r="F155" s="178" t="s">
        <v>173</v>
      </c>
      <c r="G155" s="178"/>
      <c r="H155" s="208"/>
      <c r="I155" s="178">
        <v>180</v>
      </c>
      <c r="J155" s="208" t="s">
        <v>161</v>
      </c>
      <c r="K155" s="178">
        <v>100</v>
      </c>
      <c r="L155" s="209"/>
      <c r="M155" s="210">
        <v>61019.09</v>
      </c>
      <c r="N155" s="211">
        <v>2401</v>
      </c>
      <c r="O155" s="151">
        <v>100</v>
      </c>
      <c r="P155" s="212">
        <v>99822.73</v>
      </c>
      <c r="Q155" s="206"/>
      <c r="R155" s="206"/>
      <c r="S155" s="25"/>
      <c r="T155" s="25"/>
      <c r="V155" s="148">
        <f t="shared" si="2"/>
        <v>61019.09</v>
      </c>
    </row>
    <row r="156" spans="1:22" ht="14.4" customHeight="1">
      <c r="A156" s="176">
        <v>51</v>
      </c>
      <c r="B156" s="207">
        <v>35065</v>
      </c>
      <c r="C156" s="73" t="s">
        <v>174</v>
      </c>
      <c r="D156" s="178" t="s">
        <v>158</v>
      </c>
      <c r="E156" s="178" t="s">
        <v>163</v>
      </c>
      <c r="F156" s="178" t="s">
        <v>164</v>
      </c>
      <c r="G156" s="178"/>
      <c r="H156" s="208" t="s">
        <v>165</v>
      </c>
      <c r="I156" s="178">
        <v>183</v>
      </c>
      <c r="J156" s="208" t="s">
        <v>161</v>
      </c>
      <c r="K156" s="178">
        <v>100</v>
      </c>
      <c r="L156" s="209"/>
      <c r="M156" s="210">
        <v>42816.94</v>
      </c>
      <c r="N156" s="211">
        <v>1455</v>
      </c>
      <c r="O156" s="151">
        <v>100</v>
      </c>
      <c r="P156" s="212">
        <v>10532.55</v>
      </c>
      <c r="Q156" s="206"/>
      <c r="R156" s="206"/>
      <c r="S156" s="25"/>
      <c r="T156" s="25"/>
      <c r="V156" s="148">
        <f t="shared" si="2"/>
        <v>42816.94</v>
      </c>
    </row>
    <row r="157" spans="1:22" ht="14.4" customHeight="1">
      <c r="A157" s="176">
        <v>63</v>
      </c>
      <c r="B157" s="207">
        <v>35233</v>
      </c>
      <c r="C157" s="73" t="s">
        <v>169</v>
      </c>
      <c r="D157" s="178" t="s">
        <v>158</v>
      </c>
      <c r="E157" s="178" t="s">
        <v>163</v>
      </c>
      <c r="F157" s="178" t="s">
        <v>164</v>
      </c>
      <c r="G157" s="178"/>
      <c r="H157" s="208" t="s">
        <v>165</v>
      </c>
      <c r="I157" s="178">
        <v>183</v>
      </c>
      <c r="J157" s="208" t="s">
        <v>161</v>
      </c>
      <c r="K157" s="213">
        <v>1</v>
      </c>
      <c r="L157" s="209"/>
      <c r="M157" s="210">
        <v>51090.04</v>
      </c>
      <c r="N157" s="211">
        <v>1904</v>
      </c>
      <c r="O157" s="151">
        <v>100</v>
      </c>
      <c r="P157" s="212">
        <v>60331.53</v>
      </c>
      <c r="Q157" s="206"/>
      <c r="R157" s="206"/>
      <c r="S157" s="25"/>
      <c r="T157" s="25"/>
      <c r="V157" s="148">
        <f t="shared" si="2"/>
        <v>51090.04</v>
      </c>
    </row>
    <row r="158" spans="1:22" ht="14.4" customHeight="1">
      <c r="A158" s="176">
        <v>92</v>
      </c>
      <c r="B158" s="207">
        <v>35827</v>
      </c>
      <c r="C158" s="73" t="s">
        <v>157</v>
      </c>
      <c r="D158" s="178" t="s">
        <v>158</v>
      </c>
      <c r="E158" s="178" t="s">
        <v>163</v>
      </c>
      <c r="F158" s="178" t="s">
        <v>164</v>
      </c>
      <c r="G158" s="178"/>
      <c r="H158" s="208" t="s">
        <v>165</v>
      </c>
      <c r="I158" s="178">
        <v>183</v>
      </c>
      <c r="J158" s="208" t="s">
        <v>161</v>
      </c>
      <c r="K158" s="213">
        <v>1</v>
      </c>
      <c r="L158" s="209"/>
      <c r="M158" s="210">
        <v>50905.32</v>
      </c>
      <c r="N158" s="211">
        <v>1629</v>
      </c>
      <c r="O158" s="151">
        <v>100</v>
      </c>
      <c r="P158" s="212">
        <v>68274.679999999993</v>
      </c>
      <c r="Q158" s="206"/>
      <c r="R158" s="206"/>
      <c r="S158" s="25"/>
      <c r="T158" s="25"/>
      <c r="V158" s="148">
        <f t="shared" si="2"/>
        <v>50905.32</v>
      </c>
    </row>
    <row r="159" spans="1:22" ht="14.4" customHeight="1">
      <c r="A159" s="176">
        <v>97</v>
      </c>
      <c r="B159" s="207">
        <v>36058</v>
      </c>
      <c r="C159" s="73" t="s">
        <v>175</v>
      </c>
      <c r="D159" s="178" t="s">
        <v>158</v>
      </c>
      <c r="E159" s="178" t="s">
        <v>163</v>
      </c>
      <c r="F159" s="178" t="s">
        <v>164</v>
      </c>
      <c r="G159" s="178"/>
      <c r="H159" s="208" t="s">
        <v>165</v>
      </c>
      <c r="I159" s="178">
        <v>183</v>
      </c>
      <c r="J159" s="208" t="s">
        <v>161</v>
      </c>
      <c r="K159" s="213">
        <v>1</v>
      </c>
      <c r="L159" s="209"/>
      <c r="M159" s="210">
        <v>48049.85</v>
      </c>
      <c r="N159" s="211">
        <v>1846</v>
      </c>
      <c r="O159" s="151">
        <v>100</v>
      </c>
      <c r="P159" s="212">
        <v>5618.26</v>
      </c>
      <c r="Q159" s="206"/>
      <c r="R159" s="206"/>
      <c r="S159" s="25"/>
      <c r="T159" s="25"/>
      <c r="V159" s="148">
        <f t="shared" si="2"/>
        <v>48049.85</v>
      </c>
    </row>
    <row r="160" spans="1:22" ht="14.4" customHeight="1">
      <c r="A160" s="176">
        <v>126</v>
      </c>
      <c r="B160" s="207">
        <v>36984</v>
      </c>
      <c r="C160" s="73" t="s">
        <v>157</v>
      </c>
      <c r="D160" s="178" t="s">
        <v>166</v>
      </c>
      <c r="E160" s="178" t="s">
        <v>176</v>
      </c>
      <c r="F160" s="178" t="s">
        <v>177</v>
      </c>
      <c r="G160" s="178"/>
      <c r="H160" s="208"/>
      <c r="I160" s="178">
        <v>250</v>
      </c>
      <c r="J160" s="208" t="s">
        <v>161</v>
      </c>
      <c r="K160" s="213">
        <v>1</v>
      </c>
      <c r="L160" s="209"/>
      <c r="M160" s="210">
        <v>149581.68</v>
      </c>
      <c r="N160" s="211">
        <v>1646</v>
      </c>
      <c r="O160" s="151">
        <v>100</v>
      </c>
      <c r="P160" s="212">
        <v>215056.38</v>
      </c>
      <c r="Q160" s="206"/>
      <c r="R160" s="206"/>
      <c r="S160" s="25"/>
      <c r="T160" s="25"/>
      <c r="V160" s="148">
        <f t="shared" si="2"/>
        <v>149581.68</v>
      </c>
    </row>
    <row r="161" spans="1:22" ht="14.4" customHeight="1">
      <c r="A161" s="176">
        <v>128</v>
      </c>
      <c r="B161" s="207">
        <v>37104</v>
      </c>
      <c r="C161" s="73" t="s">
        <v>157</v>
      </c>
      <c r="D161" s="178" t="s">
        <v>166</v>
      </c>
      <c r="E161" s="178" t="s">
        <v>178</v>
      </c>
      <c r="F161" s="178" t="s">
        <v>179</v>
      </c>
      <c r="G161" s="178"/>
      <c r="H161" s="208"/>
      <c r="I161" s="178">
        <v>205</v>
      </c>
      <c r="J161" s="208" t="s">
        <v>161</v>
      </c>
      <c r="K161" s="213">
        <v>1</v>
      </c>
      <c r="L161" s="209"/>
      <c r="M161" s="210">
        <v>46325.67</v>
      </c>
      <c r="N161" s="211">
        <v>451</v>
      </c>
      <c r="O161" s="151">
        <v>100</v>
      </c>
      <c r="P161" s="212">
        <v>60409.19</v>
      </c>
      <c r="Q161" s="206"/>
      <c r="R161" s="206"/>
      <c r="S161" s="25"/>
      <c r="T161" s="25"/>
      <c r="V161" s="148">
        <f t="shared" si="2"/>
        <v>46325.67</v>
      </c>
    </row>
    <row r="162" spans="1:22" ht="14.4" customHeight="1">
      <c r="A162" s="176">
        <v>142</v>
      </c>
      <c r="B162" s="207">
        <v>37901</v>
      </c>
      <c r="C162" s="73" t="s">
        <v>157</v>
      </c>
      <c r="D162" s="178" t="s">
        <v>158</v>
      </c>
      <c r="E162" s="178" t="s">
        <v>163</v>
      </c>
      <c r="F162" s="178" t="s">
        <v>164</v>
      </c>
      <c r="G162" s="178"/>
      <c r="H162" s="208" t="s">
        <v>165</v>
      </c>
      <c r="I162" s="178">
        <v>175</v>
      </c>
      <c r="J162" s="208" t="s">
        <v>161</v>
      </c>
      <c r="K162" s="213">
        <v>1</v>
      </c>
      <c r="L162" s="209"/>
      <c r="M162" s="210">
        <v>50579.38</v>
      </c>
      <c r="N162" s="211">
        <v>2179</v>
      </c>
      <c r="O162" s="151">
        <v>100</v>
      </c>
      <c r="P162" s="212">
        <v>32080.93</v>
      </c>
      <c r="Q162" s="206"/>
      <c r="R162" s="206"/>
      <c r="S162" s="25"/>
      <c r="T162" s="25"/>
      <c r="V162" s="148">
        <f t="shared" si="2"/>
        <v>50579.38</v>
      </c>
    </row>
    <row r="163" spans="1:22" ht="14.4" customHeight="1">
      <c r="A163" s="176">
        <v>143</v>
      </c>
      <c r="B163" s="207">
        <v>37903</v>
      </c>
      <c r="C163" s="73" t="s">
        <v>157</v>
      </c>
      <c r="D163" s="178" t="s">
        <v>158</v>
      </c>
      <c r="E163" s="178" t="s">
        <v>163</v>
      </c>
      <c r="F163" s="178" t="s">
        <v>164</v>
      </c>
      <c r="G163" s="178"/>
      <c r="H163" s="208" t="s">
        <v>165</v>
      </c>
      <c r="I163" s="178">
        <v>183</v>
      </c>
      <c r="J163" s="208" t="s">
        <v>161</v>
      </c>
      <c r="K163" s="213">
        <v>1</v>
      </c>
      <c r="L163" s="209"/>
      <c r="M163" s="210">
        <v>47182.98</v>
      </c>
      <c r="N163" s="211">
        <v>1587</v>
      </c>
      <c r="O163" s="151">
        <v>100</v>
      </c>
      <c r="P163" s="212">
        <v>35415.81</v>
      </c>
      <c r="Q163" s="206"/>
      <c r="R163" s="206"/>
      <c r="S163" s="25"/>
      <c r="T163" s="25"/>
      <c r="V163" s="148">
        <f t="shared" si="2"/>
        <v>47182.98</v>
      </c>
    </row>
    <row r="164" spans="1:22" ht="14.4" customHeight="1">
      <c r="A164" s="176">
        <v>154</v>
      </c>
      <c r="B164" s="207">
        <v>38614</v>
      </c>
      <c r="C164" s="73" t="s">
        <v>175</v>
      </c>
      <c r="D164" s="178" t="s">
        <v>158</v>
      </c>
      <c r="E164" s="178" t="s">
        <v>163</v>
      </c>
      <c r="F164" s="178" t="s">
        <v>164</v>
      </c>
      <c r="G164" s="178"/>
      <c r="H164" s="208" t="s">
        <v>165</v>
      </c>
      <c r="I164" s="178">
        <v>158</v>
      </c>
      <c r="J164" s="208" t="s">
        <v>161</v>
      </c>
      <c r="K164" s="213">
        <v>1</v>
      </c>
      <c r="L164" s="209"/>
      <c r="M164" s="210">
        <v>34121.19</v>
      </c>
      <c r="N164" s="211">
        <v>1417</v>
      </c>
      <c r="O164" s="151">
        <v>100</v>
      </c>
      <c r="P164" s="212">
        <v>2586.58</v>
      </c>
      <c r="Q164" s="206"/>
      <c r="R164" s="206"/>
      <c r="S164" s="25"/>
      <c r="T164" s="25"/>
      <c r="V164" s="148">
        <f t="shared" si="2"/>
        <v>34121.19</v>
      </c>
    </row>
    <row r="165" spans="1:22" ht="14.4" customHeight="1">
      <c r="A165" s="176">
        <v>167</v>
      </c>
      <c r="B165" s="207">
        <v>38978</v>
      </c>
      <c r="C165" s="73" t="s">
        <v>175</v>
      </c>
      <c r="D165" s="178" t="s">
        <v>158</v>
      </c>
      <c r="E165" s="178" t="s">
        <v>163</v>
      </c>
      <c r="F165" s="178" t="s">
        <v>164</v>
      </c>
      <c r="G165" s="178"/>
      <c r="H165" s="208" t="s">
        <v>165</v>
      </c>
      <c r="I165" s="178">
        <v>158</v>
      </c>
      <c r="J165" s="208" t="s">
        <v>161</v>
      </c>
      <c r="K165" s="213">
        <v>1</v>
      </c>
      <c r="L165" s="209"/>
      <c r="M165" s="210">
        <v>36113.410000000003</v>
      </c>
      <c r="N165" s="211">
        <v>1650</v>
      </c>
      <c r="O165" s="151">
        <v>100</v>
      </c>
      <c r="P165" s="212">
        <v>779.97</v>
      </c>
      <c r="Q165" s="206"/>
      <c r="R165" s="206"/>
      <c r="S165" s="25"/>
      <c r="T165" s="25"/>
      <c r="V165" s="148">
        <f t="shared" si="2"/>
        <v>36113.410000000003</v>
      </c>
    </row>
    <row r="166" spans="1:22" ht="14.4" customHeight="1">
      <c r="A166" s="176">
        <v>172</v>
      </c>
      <c r="B166" s="207">
        <v>38978</v>
      </c>
      <c r="C166" s="73" t="s">
        <v>169</v>
      </c>
      <c r="D166" s="178" t="s">
        <v>158</v>
      </c>
      <c r="E166" s="178" t="s">
        <v>163</v>
      </c>
      <c r="F166" s="178" t="s">
        <v>164</v>
      </c>
      <c r="G166" s="178"/>
      <c r="H166" s="208" t="s">
        <v>165</v>
      </c>
      <c r="I166" s="178">
        <v>158</v>
      </c>
      <c r="J166" s="208" t="s">
        <v>161</v>
      </c>
      <c r="K166" s="213">
        <v>1</v>
      </c>
      <c r="L166" s="209"/>
      <c r="M166" s="210">
        <v>24678.97</v>
      </c>
      <c r="N166" s="211">
        <v>553</v>
      </c>
      <c r="O166" s="151">
        <v>100</v>
      </c>
      <c r="P166" s="212">
        <v>29960.58</v>
      </c>
      <c r="Q166" s="206"/>
      <c r="R166" s="206"/>
      <c r="S166" s="25"/>
      <c r="T166" s="25"/>
      <c r="V166" s="148">
        <f t="shared" si="2"/>
        <v>24678.97</v>
      </c>
    </row>
    <row r="167" spans="1:22" ht="14.4" customHeight="1">
      <c r="A167" s="176">
        <v>180</v>
      </c>
      <c r="B167" s="207">
        <v>39083</v>
      </c>
      <c r="C167" s="73" t="s">
        <v>157</v>
      </c>
      <c r="D167" s="178" t="s">
        <v>166</v>
      </c>
      <c r="E167" s="73" t="s">
        <v>176</v>
      </c>
      <c r="F167" s="73" t="s">
        <v>180</v>
      </c>
      <c r="G167" s="73"/>
      <c r="H167" s="208"/>
      <c r="I167" s="178">
        <v>230</v>
      </c>
      <c r="J167" s="208" t="s">
        <v>161</v>
      </c>
      <c r="K167" s="178">
        <v>100</v>
      </c>
      <c r="L167" s="209"/>
      <c r="M167" s="210">
        <v>51791.75</v>
      </c>
      <c r="N167" s="211">
        <v>1945</v>
      </c>
      <c r="O167" s="151">
        <v>100</v>
      </c>
      <c r="P167" s="180">
        <v>18635.32</v>
      </c>
      <c r="Q167" s="206"/>
      <c r="R167" s="206"/>
      <c r="S167" s="25"/>
      <c r="T167" s="25"/>
      <c r="V167" s="148">
        <f t="shared" si="2"/>
        <v>51791.75</v>
      </c>
    </row>
    <row r="168" spans="1:22" ht="14.4" customHeight="1">
      <c r="A168" s="176">
        <v>186</v>
      </c>
      <c r="B168" s="207">
        <v>39349</v>
      </c>
      <c r="C168" s="73" t="s">
        <v>181</v>
      </c>
      <c r="D168" s="178" t="s">
        <v>158</v>
      </c>
      <c r="E168" s="73" t="s">
        <v>163</v>
      </c>
      <c r="F168" s="73" t="s">
        <v>164</v>
      </c>
      <c r="G168" s="73"/>
      <c r="H168" s="208" t="s">
        <v>165</v>
      </c>
      <c r="I168" s="178">
        <v>158</v>
      </c>
      <c r="J168" s="208" t="s">
        <v>161</v>
      </c>
      <c r="K168" s="178">
        <v>80.16</v>
      </c>
      <c r="L168" s="209"/>
      <c r="M168" s="210">
        <v>18507.419999999998</v>
      </c>
      <c r="N168" s="211">
        <v>798</v>
      </c>
      <c r="O168" s="151">
        <v>100</v>
      </c>
      <c r="P168" s="180">
        <v>14418.56</v>
      </c>
      <c r="Q168" s="206"/>
      <c r="R168" s="206"/>
      <c r="S168" s="25"/>
      <c r="T168" s="25"/>
      <c r="V168" s="148">
        <f t="shared" si="2"/>
        <v>18507.419999999998</v>
      </c>
    </row>
    <row r="169" spans="1:22" ht="14.4" customHeight="1">
      <c r="A169" s="176">
        <v>188</v>
      </c>
      <c r="B169" s="207">
        <v>39349</v>
      </c>
      <c r="C169" s="73" t="s">
        <v>175</v>
      </c>
      <c r="D169" s="178" t="s">
        <v>158</v>
      </c>
      <c r="E169" s="73" t="s">
        <v>163</v>
      </c>
      <c r="F169" s="73" t="s">
        <v>164</v>
      </c>
      <c r="G169" s="73"/>
      <c r="H169" s="208" t="s">
        <v>165</v>
      </c>
      <c r="I169" s="178">
        <v>158</v>
      </c>
      <c r="J169" s="208" t="s">
        <v>161</v>
      </c>
      <c r="K169" s="178">
        <v>100</v>
      </c>
      <c r="L169" s="209"/>
      <c r="M169" s="210">
        <v>33428.400000000001</v>
      </c>
      <c r="N169" s="211">
        <v>1517</v>
      </c>
      <c r="O169" s="151">
        <v>100</v>
      </c>
      <c r="P169" s="180">
        <v>10348.83</v>
      </c>
      <c r="Q169" s="206"/>
      <c r="R169" s="206"/>
      <c r="S169" s="25"/>
      <c r="T169" s="25"/>
      <c r="V169" s="148">
        <f t="shared" si="2"/>
        <v>33428.400000000001</v>
      </c>
    </row>
    <row r="170" spans="1:22" ht="14.4" customHeight="1">
      <c r="A170" s="176">
        <v>190</v>
      </c>
      <c r="B170" s="207">
        <v>39352</v>
      </c>
      <c r="C170" s="73" t="s">
        <v>182</v>
      </c>
      <c r="D170" s="178" t="s">
        <v>158</v>
      </c>
      <c r="E170" s="73" t="s">
        <v>163</v>
      </c>
      <c r="F170" s="73" t="s">
        <v>164</v>
      </c>
      <c r="G170" s="73"/>
      <c r="H170" s="208" t="s">
        <v>165</v>
      </c>
      <c r="I170" s="178">
        <v>158</v>
      </c>
      <c r="J170" s="208" t="s">
        <v>161</v>
      </c>
      <c r="K170" s="178">
        <v>100</v>
      </c>
      <c r="L170" s="209"/>
      <c r="M170" s="210">
        <v>38725.86</v>
      </c>
      <c r="N170" s="211">
        <v>1840</v>
      </c>
      <c r="O170" s="151">
        <v>100</v>
      </c>
      <c r="P170" s="180">
        <v>7470.68</v>
      </c>
      <c r="Q170" s="206"/>
      <c r="R170" s="206"/>
      <c r="S170" s="25"/>
      <c r="T170" s="25"/>
      <c r="V170" s="148">
        <f t="shared" si="2"/>
        <v>38725.86</v>
      </c>
    </row>
    <row r="171" spans="1:22" ht="14.4" customHeight="1">
      <c r="A171" s="176">
        <v>192</v>
      </c>
      <c r="B171" s="207">
        <v>39412</v>
      </c>
      <c r="C171" s="73" t="s">
        <v>175</v>
      </c>
      <c r="D171" s="178" t="s">
        <v>158</v>
      </c>
      <c r="E171" s="73" t="s">
        <v>163</v>
      </c>
      <c r="F171" s="73" t="s">
        <v>164</v>
      </c>
      <c r="G171" s="73"/>
      <c r="H171" s="208" t="s">
        <v>165</v>
      </c>
      <c r="I171" s="178">
        <v>158</v>
      </c>
      <c r="J171" s="208" t="s">
        <v>161</v>
      </c>
      <c r="K171" s="178">
        <v>100</v>
      </c>
      <c r="L171" s="209"/>
      <c r="M171" s="210">
        <v>35364.449999999997</v>
      </c>
      <c r="N171" s="211">
        <v>1477</v>
      </c>
      <c r="O171" s="151">
        <v>100</v>
      </c>
      <c r="P171" s="180">
        <v>7267.71</v>
      </c>
      <c r="Q171" s="206"/>
      <c r="R171" s="206"/>
      <c r="S171" s="25"/>
      <c r="T171" s="25"/>
      <c r="V171" s="148">
        <f t="shared" si="2"/>
        <v>35364.449999999997</v>
      </c>
    </row>
    <row r="172" spans="1:22" ht="14.4" customHeight="1">
      <c r="A172" s="176">
        <v>196</v>
      </c>
      <c r="B172" s="207">
        <v>39706</v>
      </c>
      <c r="C172" s="73" t="s">
        <v>174</v>
      </c>
      <c r="D172" s="178" t="s">
        <v>158</v>
      </c>
      <c r="E172" s="73" t="s">
        <v>163</v>
      </c>
      <c r="F172" s="73" t="s">
        <v>164</v>
      </c>
      <c r="G172" s="73"/>
      <c r="H172" s="208" t="s">
        <v>165</v>
      </c>
      <c r="I172" s="178">
        <v>158</v>
      </c>
      <c r="J172" s="208" t="s">
        <v>161</v>
      </c>
      <c r="K172" s="178">
        <v>82.02</v>
      </c>
      <c r="L172" s="209"/>
      <c r="M172" s="210">
        <v>33265.910000000003</v>
      </c>
      <c r="N172" s="211">
        <v>1544</v>
      </c>
      <c r="O172" s="151">
        <v>100</v>
      </c>
      <c r="P172" s="180">
        <v>6458.61</v>
      </c>
      <c r="Q172" s="206"/>
      <c r="R172" s="206"/>
      <c r="S172" s="25"/>
      <c r="T172" s="25"/>
      <c r="V172" s="148">
        <f t="shared" si="2"/>
        <v>33265.910000000003</v>
      </c>
    </row>
    <row r="173" spans="1:22" ht="14.4" customHeight="1">
      <c r="A173" s="176">
        <v>202</v>
      </c>
      <c r="B173" s="207">
        <v>40070</v>
      </c>
      <c r="C173" s="73" t="s">
        <v>170</v>
      </c>
      <c r="D173" s="178" t="s">
        <v>158</v>
      </c>
      <c r="E173" s="73" t="s">
        <v>163</v>
      </c>
      <c r="F173" s="73" t="s">
        <v>164</v>
      </c>
      <c r="G173" s="73"/>
      <c r="H173" s="208" t="s">
        <v>165</v>
      </c>
      <c r="I173" s="178">
        <v>158</v>
      </c>
      <c r="J173" s="208" t="s">
        <v>161</v>
      </c>
      <c r="K173" s="178">
        <v>100</v>
      </c>
      <c r="L173" s="209"/>
      <c r="M173" s="210">
        <v>36278.14</v>
      </c>
      <c r="N173" s="211">
        <v>1802</v>
      </c>
      <c r="O173" s="151">
        <v>100</v>
      </c>
      <c r="P173" s="180">
        <v>6069.64</v>
      </c>
      <c r="Q173" s="206"/>
      <c r="R173" s="206"/>
      <c r="S173" s="25"/>
      <c r="T173" s="25"/>
      <c r="V173" s="148">
        <f t="shared" si="2"/>
        <v>36278.14</v>
      </c>
    </row>
    <row r="174" spans="1:22" ht="14.4" customHeight="1">
      <c r="A174" s="176">
        <v>206</v>
      </c>
      <c r="B174" s="207">
        <v>40428</v>
      </c>
      <c r="C174" s="73" t="s">
        <v>170</v>
      </c>
      <c r="D174" s="178" t="s">
        <v>158</v>
      </c>
      <c r="E174" s="73" t="s">
        <v>163</v>
      </c>
      <c r="F174" s="73" t="s">
        <v>164</v>
      </c>
      <c r="G174" s="73"/>
      <c r="H174" s="208" t="s">
        <v>165</v>
      </c>
      <c r="I174" s="178">
        <v>158</v>
      </c>
      <c r="J174" s="208" t="s">
        <v>161</v>
      </c>
      <c r="K174" s="178">
        <v>100</v>
      </c>
      <c r="L174" s="209"/>
      <c r="M174" s="210">
        <v>40067.35</v>
      </c>
      <c r="N174" s="211">
        <v>1906</v>
      </c>
      <c r="O174" s="151">
        <v>100</v>
      </c>
      <c r="P174" s="180">
        <v>11937.57</v>
      </c>
      <c r="Q174" s="206"/>
      <c r="R174" s="206"/>
      <c r="S174" s="25"/>
      <c r="T174" s="25"/>
      <c r="V174" s="148">
        <f t="shared" si="2"/>
        <v>40067.35</v>
      </c>
    </row>
    <row r="175" spans="1:22" ht="14.4" customHeight="1">
      <c r="A175" s="176">
        <v>207</v>
      </c>
      <c r="B175" s="207">
        <v>40434</v>
      </c>
      <c r="C175" s="73" t="s">
        <v>174</v>
      </c>
      <c r="D175" s="178" t="s">
        <v>158</v>
      </c>
      <c r="E175" s="73" t="s">
        <v>163</v>
      </c>
      <c r="F175" s="73" t="s">
        <v>164</v>
      </c>
      <c r="G175" s="73"/>
      <c r="H175" s="208" t="s">
        <v>165</v>
      </c>
      <c r="I175" s="178">
        <v>158</v>
      </c>
      <c r="J175" s="208" t="s">
        <v>161</v>
      </c>
      <c r="K175" s="178">
        <v>85.51</v>
      </c>
      <c r="L175" s="209"/>
      <c r="M175" s="210">
        <v>22131.13</v>
      </c>
      <c r="N175" s="211">
        <v>1078</v>
      </c>
      <c r="O175" s="151">
        <v>100</v>
      </c>
      <c r="P175" s="180">
        <v>13848.09</v>
      </c>
      <c r="Q175" s="206"/>
      <c r="R175" s="206"/>
      <c r="S175" s="25"/>
      <c r="T175" s="25"/>
      <c r="V175" s="148">
        <f t="shared" si="2"/>
        <v>22131.13</v>
      </c>
    </row>
    <row r="176" spans="1:22" ht="14.4" customHeight="1">
      <c r="A176" s="176">
        <v>210</v>
      </c>
      <c r="B176" s="207">
        <v>40801</v>
      </c>
      <c r="C176" s="73" t="s">
        <v>183</v>
      </c>
      <c r="D176" s="178" t="s">
        <v>158</v>
      </c>
      <c r="E176" s="73" t="s">
        <v>163</v>
      </c>
      <c r="F176" s="73" t="s">
        <v>164</v>
      </c>
      <c r="G176" s="73"/>
      <c r="H176" s="208" t="s">
        <v>165</v>
      </c>
      <c r="I176" s="178">
        <v>158</v>
      </c>
      <c r="J176" s="208" t="s">
        <v>161</v>
      </c>
      <c r="K176" s="178">
        <v>75.61</v>
      </c>
      <c r="L176" s="209"/>
      <c r="M176" s="210">
        <v>23736.22</v>
      </c>
      <c r="N176" s="211">
        <v>1222</v>
      </c>
      <c r="O176" s="151">
        <v>100</v>
      </c>
      <c r="P176" s="180">
        <v>10145.719999999999</v>
      </c>
      <c r="Q176" s="206"/>
      <c r="R176" s="206"/>
      <c r="S176" s="25"/>
      <c r="T176" s="25"/>
      <c r="V176" s="148">
        <f t="shared" si="2"/>
        <v>23736.22</v>
      </c>
    </row>
    <row r="177" spans="1:22" ht="14.4" customHeight="1">
      <c r="A177" s="176">
        <v>220</v>
      </c>
      <c r="B177" s="207">
        <v>41673</v>
      </c>
      <c r="C177" s="73" t="s">
        <v>170</v>
      </c>
      <c r="D177" s="178" t="s">
        <v>158</v>
      </c>
      <c r="E177" s="73" t="s">
        <v>163</v>
      </c>
      <c r="F177" s="73" t="s">
        <v>164</v>
      </c>
      <c r="G177" s="73"/>
      <c r="H177" s="208" t="s">
        <v>165</v>
      </c>
      <c r="I177" s="178">
        <v>158</v>
      </c>
      <c r="J177" s="208" t="s">
        <v>161</v>
      </c>
      <c r="K177" s="178">
        <v>100</v>
      </c>
      <c r="L177" s="209"/>
      <c r="M177" s="210">
        <v>36924.019999999997</v>
      </c>
      <c r="N177" s="211">
        <v>1805</v>
      </c>
      <c r="O177" s="151">
        <v>100</v>
      </c>
      <c r="P177" s="180">
        <v>3607.65</v>
      </c>
      <c r="Q177" s="206"/>
      <c r="R177" s="206"/>
      <c r="S177" s="25"/>
      <c r="T177" s="25"/>
      <c r="V177" s="148">
        <f t="shared" si="2"/>
        <v>36924.019999999997</v>
      </c>
    </row>
    <row r="178" spans="1:22" ht="14.4" customHeight="1">
      <c r="A178" s="176">
        <v>221</v>
      </c>
      <c r="B178" s="207">
        <v>42313</v>
      </c>
      <c r="C178" s="73" t="s">
        <v>170</v>
      </c>
      <c r="D178" s="178" t="s">
        <v>158</v>
      </c>
      <c r="E178" s="73" t="s">
        <v>163</v>
      </c>
      <c r="F178" s="73" t="s">
        <v>164</v>
      </c>
      <c r="G178" s="73"/>
      <c r="H178" s="208" t="s">
        <v>165</v>
      </c>
      <c r="I178" s="178">
        <v>140</v>
      </c>
      <c r="J178" s="208" t="s">
        <v>161</v>
      </c>
      <c r="K178" s="178">
        <v>100</v>
      </c>
      <c r="L178" s="209"/>
      <c r="M178" s="210">
        <v>31877.63</v>
      </c>
      <c r="N178" s="211">
        <v>1770</v>
      </c>
      <c r="O178" s="151">
        <v>100</v>
      </c>
      <c r="P178" s="180">
        <v>820.61</v>
      </c>
      <c r="Q178" s="206"/>
      <c r="R178" s="206"/>
      <c r="S178" s="25"/>
      <c r="T178" s="25"/>
      <c r="V178" s="148">
        <f t="shared" si="2"/>
        <v>31877.63</v>
      </c>
    </row>
    <row r="179" spans="1:22" ht="14.4" customHeight="1">
      <c r="A179" s="176">
        <v>222</v>
      </c>
      <c r="B179" s="207">
        <v>42313</v>
      </c>
      <c r="C179" s="73" t="s">
        <v>174</v>
      </c>
      <c r="D179" s="178" t="s">
        <v>158</v>
      </c>
      <c r="E179" s="73" t="s">
        <v>163</v>
      </c>
      <c r="F179" s="73" t="s">
        <v>164</v>
      </c>
      <c r="G179" s="73"/>
      <c r="H179" s="208" t="s">
        <v>165</v>
      </c>
      <c r="I179" s="178">
        <v>158</v>
      </c>
      <c r="J179" s="208" t="s">
        <v>161</v>
      </c>
      <c r="K179" s="178">
        <v>100</v>
      </c>
      <c r="L179" s="209"/>
      <c r="M179" s="210">
        <v>34449.300000000003</v>
      </c>
      <c r="N179" s="211">
        <v>1542</v>
      </c>
      <c r="O179" s="151">
        <v>100</v>
      </c>
      <c r="P179" s="180">
        <v>12.72</v>
      </c>
      <c r="Q179" s="206"/>
      <c r="R179" s="206"/>
      <c r="S179" s="25"/>
      <c r="T179" s="25"/>
      <c r="V179" s="148">
        <f t="shared" si="2"/>
        <v>34449.300000000003</v>
      </c>
    </row>
    <row r="180" spans="1:22" ht="14.4" customHeight="1">
      <c r="A180" s="176">
        <v>224</v>
      </c>
      <c r="B180" s="207">
        <v>42614</v>
      </c>
      <c r="C180" s="73" t="s">
        <v>157</v>
      </c>
      <c r="D180" s="178" t="s">
        <v>171</v>
      </c>
      <c r="E180" s="73" t="s">
        <v>172</v>
      </c>
      <c r="F180" s="73" t="s">
        <v>184</v>
      </c>
      <c r="G180" s="73"/>
      <c r="H180" s="208"/>
      <c r="I180" s="178">
        <v>170</v>
      </c>
      <c r="J180" s="208" t="s">
        <v>161</v>
      </c>
      <c r="K180" s="178">
        <v>100</v>
      </c>
      <c r="L180" s="209"/>
      <c r="M180" s="210">
        <v>38729.480000000003</v>
      </c>
      <c r="N180" s="211">
        <v>2112</v>
      </c>
      <c r="O180" s="151">
        <v>100</v>
      </c>
      <c r="P180" s="180">
        <v>5096.46</v>
      </c>
      <c r="Q180" s="206"/>
      <c r="R180" s="206"/>
      <c r="S180" s="25"/>
      <c r="T180" s="25"/>
      <c r="V180" s="148">
        <f t="shared" si="2"/>
        <v>38729.480000000003</v>
      </c>
    </row>
    <row r="181" spans="1:22" ht="14.4" customHeight="1">
      <c r="A181" s="176">
        <v>225</v>
      </c>
      <c r="B181" s="207">
        <v>42614</v>
      </c>
      <c r="C181" s="73" t="s">
        <v>157</v>
      </c>
      <c r="D181" s="178" t="s">
        <v>171</v>
      </c>
      <c r="E181" s="73" t="s">
        <v>172</v>
      </c>
      <c r="F181" s="73" t="s">
        <v>184</v>
      </c>
      <c r="G181" s="73"/>
      <c r="H181" s="208"/>
      <c r="I181" s="178">
        <v>170</v>
      </c>
      <c r="J181" s="208" t="s">
        <v>161</v>
      </c>
      <c r="K181" s="178">
        <v>100</v>
      </c>
      <c r="L181" s="209"/>
      <c r="M181" s="210">
        <v>37393.25</v>
      </c>
      <c r="N181" s="211">
        <v>1917</v>
      </c>
      <c r="O181" s="151">
        <v>100</v>
      </c>
      <c r="P181" s="180">
        <v>6742.82</v>
      </c>
      <c r="Q181" s="206"/>
      <c r="R181" s="206"/>
      <c r="S181" s="25"/>
      <c r="T181" s="25"/>
      <c r="V181" s="148">
        <f t="shared" si="2"/>
        <v>37393.25</v>
      </c>
    </row>
    <row r="182" spans="1:22" ht="14.4" customHeight="1">
      <c r="A182" s="176">
        <v>228</v>
      </c>
      <c r="B182" s="207">
        <v>42736</v>
      </c>
      <c r="C182" s="73" t="s">
        <v>157</v>
      </c>
      <c r="D182" s="178" t="s">
        <v>166</v>
      </c>
      <c r="E182" s="73" t="s">
        <v>167</v>
      </c>
      <c r="F182" s="73" t="s">
        <v>185</v>
      </c>
      <c r="G182" s="73"/>
      <c r="H182" s="208"/>
      <c r="I182" s="178">
        <v>175</v>
      </c>
      <c r="J182" s="208" t="s">
        <v>161</v>
      </c>
      <c r="K182" s="178">
        <v>100</v>
      </c>
      <c r="L182" s="209"/>
      <c r="M182" s="210">
        <v>36496.050000000003</v>
      </c>
      <c r="N182" s="211">
        <v>2035</v>
      </c>
      <c r="O182" s="151">
        <v>100</v>
      </c>
      <c r="P182" s="180">
        <v>6256.69</v>
      </c>
      <c r="Q182" s="206"/>
      <c r="R182" s="206"/>
      <c r="S182" s="25"/>
      <c r="T182" s="25"/>
      <c r="V182" s="148">
        <f t="shared" si="2"/>
        <v>36496.050000000003</v>
      </c>
    </row>
    <row r="183" spans="1:22" ht="14.4" customHeight="1">
      <c r="A183" s="176">
        <v>229</v>
      </c>
      <c r="B183" s="207">
        <v>42826</v>
      </c>
      <c r="C183" s="73" t="s">
        <v>157</v>
      </c>
      <c r="D183" s="178" t="s">
        <v>166</v>
      </c>
      <c r="E183" s="73" t="s">
        <v>176</v>
      </c>
      <c r="F183" s="73" t="s">
        <v>177</v>
      </c>
      <c r="G183" s="73"/>
      <c r="H183" s="208" t="s">
        <v>186</v>
      </c>
      <c r="I183" s="178">
        <v>250</v>
      </c>
      <c r="J183" s="208" t="s">
        <v>161</v>
      </c>
      <c r="K183" s="178">
        <v>100</v>
      </c>
      <c r="L183" s="209"/>
      <c r="M183" s="210">
        <v>86751.86</v>
      </c>
      <c r="N183" s="211">
        <v>1909</v>
      </c>
      <c r="O183" s="151">
        <v>100</v>
      </c>
      <c r="P183" s="180">
        <v>18548.82</v>
      </c>
      <c r="Q183" s="206"/>
      <c r="R183" s="206"/>
      <c r="S183" s="25"/>
      <c r="T183" s="25"/>
      <c r="V183" s="148">
        <f t="shared" si="2"/>
        <v>86751.86</v>
      </c>
    </row>
    <row r="184" spans="1:22" ht="14.4" customHeight="1">
      <c r="A184" s="176">
        <v>230</v>
      </c>
      <c r="B184" s="207">
        <v>43269</v>
      </c>
      <c r="C184" s="73" t="s">
        <v>157</v>
      </c>
      <c r="D184" s="178" t="s">
        <v>158</v>
      </c>
      <c r="E184" s="73" t="s">
        <v>163</v>
      </c>
      <c r="F184" s="73" t="s">
        <v>164</v>
      </c>
      <c r="G184" s="73"/>
      <c r="H184" s="208" t="s">
        <v>165</v>
      </c>
      <c r="I184" s="178">
        <v>140</v>
      </c>
      <c r="J184" s="208" t="s">
        <v>161</v>
      </c>
      <c r="K184" s="178">
        <v>72.05</v>
      </c>
      <c r="L184" s="209"/>
      <c r="M184" s="210">
        <v>33661.58</v>
      </c>
      <c r="N184" s="211">
        <v>1853</v>
      </c>
      <c r="O184" s="151">
        <v>100</v>
      </c>
      <c r="P184" s="180">
        <v>141.30000000000001</v>
      </c>
      <c r="Q184" s="206"/>
      <c r="R184" s="206"/>
      <c r="S184" s="25"/>
      <c r="T184" s="25"/>
      <c r="V184" s="148">
        <f t="shared" si="2"/>
        <v>33661.58</v>
      </c>
    </row>
    <row r="185" spans="1:22" ht="14.4" customHeight="1">
      <c r="A185" s="176">
        <v>231</v>
      </c>
      <c r="B185" s="207">
        <v>43313</v>
      </c>
      <c r="C185" s="73" t="s">
        <v>170</v>
      </c>
      <c r="D185" s="178" t="s">
        <v>158</v>
      </c>
      <c r="E185" s="73" t="s">
        <v>163</v>
      </c>
      <c r="F185" s="73" t="s">
        <v>164</v>
      </c>
      <c r="G185" s="73"/>
      <c r="H185" s="208" t="s">
        <v>165</v>
      </c>
      <c r="I185" s="178">
        <v>140</v>
      </c>
      <c r="J185" s="208" t="s">
        <v>161</v>
      </c>
      <c r="K185" s="178">
        <v>100</v>
      </c>
      <c r="L185" s="209"/>
      <c r="M185" s="210">
        <v>10803.85</v>
      </c>
      <c r="N185" s="211">
        <v>585</v>
      </c>
      <c r="O185" s="151">
        <v>100</v>
      </c>
      <c r="P185" s="180">
        <v>1805.77</v>
      </c>
      <c r="Q185" s="206"/>
      <c r="R185" s="206"/>
      <c r="S185" s="25"/>
      <c r="T185" s="25"/>
      <c r="V185" s="148">
        <f t="shared" si="2"/>
        <v>10803.85</v>
      </c>
    </row>
    <row r="186" spans="1:22" ht="14.4" customHeight="1">
      <c r="A186" s="176">
        <v>232</v>
      </c>
      <c r="B186" s="207">
        <v>43313</v>
      </c>
      <c r="C186" s="73" t="s">
        <v>170</v>
      </c>
      <c r="D186" s="178" t="s">
        <v>158</v>
      </c>
      <c r="E186" s="73" t="s">
        <v>163</v>
      </c>
      <c r="F186" s="73" t="s">
        <v>164</v>
      </c>
      <c r="G186" s="73"/>
      <c r="H186" s="208" t="s">
        <v>165</v>
      </c>
      <c r="I186" s="73">
        <v>140</v>
      </c>
      <c r="J186" s="179" t="s">
        <v>161</v>
      </c>
      <c r="K186" s="178">
        <v>100</v>
      </c>
      <c r="L186" s="207"/>
      <c r="M186" s="205">
        <v>11115.11</v>
      </c>
      <c r="N186" s="206">
        <v>634</v>
      </c>
      <c r="O186" s="151">
        <v>100</v>
      </c>
      <c r="P186" s="180">
        <v>1579.16</v>
      </c>
      <c r="Q186" s="206"/>
      <c r="R186" s="206"/>
      <c r="S186" s="25"/>
      <c r="T186" s="25"/>
      <c r="V186" s="148">
        <f t="shared" si="2"/>
        <v>11115.11</v>
      </c>
    </row>
    <row r="187" spans="1:22" ht="14.4" customHeight="1">
      <c r="A187" s="176">
        <v>233</v>
      </c>
      <c r="B187" s="207">
        <v>43313</v>
      </c>
      <c r="C187" s="73" t="s">
        <v>170</v>
      </c>
      <c r="D187" s="178" t="s">
        <v>158</v>
      </c>
      <c r="E187" s="73" t="s">
        <v>163</v>
      </c>
      <c r="F187" s="73" t="s">
        <v>164</v>
      </c>
      <c r="G187" s="73"/>
      <c r="H187" s="208" t="s">
        <v>165</v>
      </c>
      <c r="I187" s="73">
        <v>140</v>
      </c>
      <c r="J187" s="179" t="s">
        <v>161</v>
      </c>
      <c r="K187" s="178">
        <v>100</v>
      </c>
      <c r="L187" s="207"/>
      <c r="M187" s="205">
        <v>10376.959999999999</v>
      </c>
      <c r="N187" s="206">
        <v>555</v>
      </c>
      <c r="O187" s="151">
        <v>100</v>
      </c>
      <c r="P187" s="180">
        <v>1775.67</v>
      </c>
      <c r="Q187" s="206"/>
      <c r="R187" s="206"/>
      <c r="S187" s="25"/>
      <c r="T187" s="25"/>
      <c r="V187" s="148">
        <f t="shared" si="2"/>
        <v>10376.959999999999</v>
      </c>
    </row>
    <row r="188" spans="1:22" ht="14.4" customHeight="1">
      <c r="A188" s="176">
        <v>234</v>
      </c>
      <c r="B188" s="207">
        <v>43313</v>
      </c>
      <c r="C188" s="73" t="s">
        <v>170</v>
      </c>
      <c r="D188" s="178" t="s">
        <v>158</v>
      </c>
      <c r="E188" s="73" t="s">
        <v>163</v>
      </c>
      <c r="F188" s="73" t="s">
        <v>164</v>
      </c>
      <c r="G188" s="73"/>
      <c r="H188" s="208" t="s">
        <v>165</v>
      </c>
      <c r="I188" s="73">
        <v>140</v>
      </c>
      <c r="J188" s="179" t="s">
        <v>161</v>
      </c>
      <c r="K188" s="178">
        <v>100</v>
      </c>
      <c r="L188" s="207"/>
      <c r="M188" s="205">
        <v>306.57</v>
      </c>
      <c r="N188" s="206">
        <v>0</v>
      </c>
      <c r="O188" s="151">
        <v>100</v>
      </c>
      <c r="P188" s="180">
        <v>1199.28</v>
      </c>
      <c r="Q188" s="206"/>
      <c r="R188" s="206"/>
      <c r="S188" s="25"/>
      <c r="T188" s="25"/>
      <c r="V188" s="148">
        <f t="shared" si="2"/>
        <v>306.57</v>
      </c>
    </row>
    <row r="189" spans="1:22" ht="14.4" customHeight="1">
      <c r="A189" s="176">
        <v>235</v>
      </c>
      <c r="B189" s="207">
        <v>43465</v>
      </c>
      <c r="C189" s="73" t="s">
        <v>170</v>
      </c>
      <c r="D189" s="178" t="s">
        <v>158</v>
      </c>
      <c r="E189" s="73" t="s">
        <v>163</v>
      </c>
      <c r="F189" s="73" t="s">
        <v>164</v>
      </c>
      <c r="G189" s="73"/>
      <c r="H189" s="208" t="s">
        <v>165</v>
      </c>
      <c r="I189" s="73">
        <v>140</v>
      </c>
      <c r="J189" s="179" t="s">
        <v>161</v>
      </c>
      <c r="K189" s="73">
        <v>76.849999999999994</v>
      </c>
      <c r="L189" s="207"/>
      <c r="M189" s="205">
        <v>29050.79</v>
      </c>
      <c r="N189" s="206">
        <v>1781</v>
      </c>
      <c r="O189" s="151">
        <v>100</v>
      </c>
      <c r="P189" s="180">
        <v>4509.82</v>
      </c>
      <c r="Q189" s="206"/>
      <c r="R189" s="206"/>
      <c r="S189" s="25"/>
      <c r="T189" s="25"/>
      <c r="V189" s="148">
        <f t="shared" si="2"/>
        <v>29050.79</v>
      </c>
    </row>
    <row r="190" spans="1:22" ht="14.4" customHeight="1">
      <c r="A190" s="176">
        <v>236</v>
      </c>
      <c r="B190" s="207">
        <v>43600</v>
      </c>
      <c r="C190" s="73" t="s">
        <v>170</v>
      </c>
      <c r="D190" s="178" t="s">
        <v>158</v>
      </c>
      <c r="E190" s="73" t="s">
        <v>163</v>
      </c>
      <c r="F190" s="73" t="s">
        <v>164</v>
      </c>
      <c r="G190" s="73"/>
      <c r="H190" s="208" t="s">
        <v>165</v>
      </c>
      <c r="I190" s="73">
        <v>140</v>
      </c>
      <c r="J190" s="179" t="s">
        <v>161</v>
      </c>
      <c r="K190" s="73">
        <v>100</v>
      </c>
      <c r="L190" s="207"/>
      <c r="M190" s="205">
        <v>33092.83</v>
      </c>
      <c r="N190" s="206">
        <v>1786</v>
      </c>
      <c r="O190" s="151">
        <v>100</v>
      </c>
      <c r="P190" s="180">
        <v>4844.57</v>
      </c>
      <c r="Q190" s="206"/>
      <c r="R190" s="206"/>
      <c r="S190" s="25"/>
      <c r="T190" s="25"/>
      <c r="V190" s="148">
        <f t="shared" si="2"/>
        <v>33092.83</v>
      </c>
    </row>
    <row r="191" spans="1:22" ht="14.4" customHeight="1">
      <c r="A191" s="176">
        <v>237</v>
      </c>
      <c r="B191" s="207">
        <v>43780</v>
      </c>
      <c r="C191" s="73" t="s">
        <v>157</v>
      </c>
      <c r="D191" s="178" t="s">
        <v>158</v>
      </c>
      <c r="E191" s="73" t="s">
        <v>163</v>
      </c>
      <c r="F191" s="73" t="s">
        <v>164</v>
      </c>
      <c r="G191" s="73"/>
      <c r="H191" s="208" t="s">
        <v>165</v>
      </c>
      <c r="I191" s="73">
        <v>140</v>
      </c>
      <c r="J191" s="179" t="s">
        <v>161</v>
      </c>
      <c r="K191" s="73">
        <v>80.62</v>
      </c>
      <c r="L191" s="207"/>
      <c r="M191" s="205">
        <v>33119.35</v>
      </c>
      <c r="N191" s="206">
        <v>2096</v>
      </c>
      <c r="O191" s="151">
        <v>100</v>
      </c>
      <c r="P191" s="180">
        <v>3174.3</v>
      </c>
      <c r="Q191" s="206"/>
      <c r="R191" s="206"/>
      <c r="S191" s="25"/>
      <c r="T191" s="25"/>
      <c r="V191" s="148">
        <f t="shared" si="2"/>
        <v>33119.35</v>
      </c>
    </row>
    <row r="192" spans="1:22" ht="14.4" customHeight="1">
      <c r="A192" s="176">
        <v>238</v>
      </c>
      <c r="B192" s="207">
        <v>43784</v>
      </c>
      <c r="C192" s="73" t="s">
        <v>187</v>
      </c>
      <c r="D192" s="178" t="s">
        <v>158</v>
      </c>
      <c r="E192" s="73" t="s">
        <v>163</v>
      </c>
      <c r="F192" s="73" t="s">
        <v>164</v>
      </c>
      <c r="G192" s="73"/>
      <c r="H192" s="208" t="s">
        <v>165</v>
      </c>
      <c r="I192" s="73">
        <v>140</v>
      </c>
      <c r="J192" s="179" t="s">
        <v>161</v>
      </c>
      <c r="K192" s="73">
        <v>68.14</v>
      </c>
      <c r="L192" s="207"/>
      <c r="M192" s="205">
        <v>23948.17</v>
      </c>
      <c r="N192" s="206">
        <v>1540</v>
      </c>
      <c r="O192" s="151">
        <v>100</v>
      </c>
      <c r="P192" s="180">
        <v>2146.69</v>
      </c>
      <c r="Q192" s="206"/>
      <c r="R192" s="206"/>
      <c r="S192" s="25"/>
      <c r="T192" s="25"/>
      <c r="V192" s="148">
        <f t="shared" si="2"/>
        <v>23948.17</v>
      </c>
    </row>
    <row r="193" spans="1:22" ht="14.4" customHeight="1">
      <c r="A193" s="176">
        <v>239</v>
      </c>
      <c r="B193" s="207">
        <v>43784</v>
      </c>
      <c r="C193" s="73" t="s">
        <v>187</v>
      </c>
      <c r="D193" s="178" t="s">
        <v>158</v>
      </c>
      <c r="E193" s="73" t="s">
        <v>163</v>
      </c>
      <c r="F193" s="73" t="s">
        <v>164</v>
      </c>
      <c r="G193" s="73"/>
      <c r="H193" s="208" t="s">
        <v>165</v>
      </c>
      <c r="I193" s="73">
        <v>140</v>
      </c>
      <c r="J193" s="179" t="s">
        <v>161</v>
      </c>
      <c r="K193" s="73">
        <v>65.16</v>
      </c>
      <c r="L193" s="207"/>
      <c r="M193" s="205">
        <v>15221.1</v>
      </c>
      <c r="N193" s="206">
        <v>929</v>
      </c>
      <c r="O193" s="151">
        <v>100</v>
      </c>
      <c r="P193" s="180">
        <v>2068.48</v>
      </c>
      <c r="Q193" s="206"/>
      <c r="R193" s="206"/>
      <c r="S193" s="25"/>
      <c r="T193" s="25"/>
      <c r="V193" s="148">
        <f t="shared" si="2"/>
        <v>15221.1</v>
      </c>
    </row>
    <row r="194" spans="1:22" ht="14.4" customHeight="1">
      <c r="A194" s="176">
        <v>240</v>
      </c>
      <c r="B194" s="207">
        <v>43784</v>
      </c>
      <c r="C194" s="73" t="s">
        <v>181</v>
      </c>
      <c r="D194" s="178" t="s">
        <v>158</v>
      </c>
      <c r="E194" s="73" t="s">
        <v>163</v>
      </c>
      <c r="F194" s="73" t="s">
        <v>164</v>
      </c>
      <c r="G194" s="73"/>
      <c r="H194" s="208" t="s">
        <v>165</v>
      </c>
      <c r="I194" s="73">
        <v>140</v>
      </c>
      <c r="J194" s="179" t="s">
        <v>161</v>
      </c>
      <c r="K194" s="73">
        <v>90.32</v>
      </c>
      <c r="L194" s="207"/>
      <c r="M194" s="205">
        <v>18422.89</v>
      </c>
      <c r="N194" s="206">
        <v>805</v>
      </c>
      <c r="O194" s="151">
        <v>100</v>
      </c>
      <c r="P194" s="180">
        <v>3062.51</v>
      </c>
      <c r="Q194" s="206"/>
      <c r="R194" s="206"/>
      <c r="S194" s="25"/>
      <c r="T194" s="25"/>
      <c r="V194" s="148">
        <f t="shared" si="2"/>
        <v>18422.89</v>
      </c>
    </row>
    <row r="195" spans="1:22" ht="14.4" customHeight="1">
      <c r="A195" s="176">
        <v>241</v>
      </c>
      <c r="B195" s="207">
        <v>43840</v>
      </c>
      <c r="C195" s="73" t="s">
        <v>175</v>
      </c>
      <c r="D195" s="178" t="s">
        <v>158</v>
      </c>
      <c r="E195" s="73" t="s">
        <v>163</v>
      </c>
      <c r="F195" s="73" t="s">
        <v>164</v>
      </c>
      <c r="G195" s="73"/>
      <c r="H195" s="208" t="s">
        <v>165</v>
      </c>
      <c r="I195" s="178">
        <v>140</v>
      </c>
      <c r="J195" s="208" t="s">
        <v>161</v>
      </c>
      <c r="K195" s="178">
        <v>72.959999999999994</v>
      </c>
      <c r="L195" s="209"/>
      <c r="M195" s="210">
        <v>26729.72</v>
      </c>
      <c r="N195" s="211">
        <v>1626</v>
      </c>
      <c r="O195" s="151">
        <v>100</v>
      </c>
      <c r="P195" s="180">
        <v>1694.4</v>
      </c>
      <c r="Q195" s="206"/>
      <c r="R195" s="206"/>
      <c r="S195" s="25"/>
      <c r="T195" s="25"/>
      <c r="V195" s="148">
        <f t="shared" ref="V195:V258" si="3">O195/100*M195</f>
        <v>26729.72</v>
      </c>
    </row>
    <row r="196" spans="1:22" ht="14.4" customHeight="1">
      <c r="A196" s="176">
        <v>242</v>
      </c>
      <c r="B196" s="207">
        <v>43847</v>
      </c>
      <c r="C196" s="73" t="s">
        <v>175</v>
      </c>
      <c r="D196" s="178" t="s">
        <v>158</v>
      </c>
      <c r="E196" s="73" t="s">
        <v>163</v>
      </c>
      <c r="F196" s="73" t="s">
        <v>164</v>
      </c>
      <c r="G196" s="73"/>
      <c r="H196" s="208" t="s">
        <v>165</v>
      </c>
      <c r="I196" s="178">
        <v>140</v>
      </c>
      <c r="J196" s="208" t="s">
        <v>161</v>
      </c>
      <c r="K196" s="178">
        <v>72.959999999999994</v>
      </c>
      <c r="L196" s="209"/>
      <c r="M196" s="210">
        <v>24528.9</v>
      </c>
      <c r="N196" s="211">
        <v>1448</v>
      </c>
      <c r="O196" s="151">
        <v>100</v>
      </c>
      <c r="P196" s="180">
        <v>2827.92</v>
      </c>
      <c r="Q196" s="206"/>
      <c r="R196" s="206"/>
      <c r="S196" s="25"/>
      <c r="T196" s="25"/>
      <c r="V196" s="148">
        <f t="shared" si="3"/>
        <v>24528.9</v>
      </c>
    </row>
    <row r="197" spans="1:22" ht="14.4" customHeight="1">
      <c r="A197" s="176">
        <v>243</v>
      </c>
      <c r="B197" s="207">
        <v>43862</v>
      </c>
      <c r="C197" s="73" t="s">
        <v>157</v>
      </c>
      <c r="D197" s="178" t="s">
        <v>166</v>
      </c>
      <c r="E197" s="73" t="s">
        <v>178</v>
      </c>
      <c r="F197" s="73" t="s">
        <v>188</v>
      </c>
      <c r="G197" s="73"/>
      <c r="H197" s="208"/>
      <c r="I197" s="178">
        <v>193</v>
      </c>
      <c r="J197" s="208" t="s">
        <v>161</v>
      </c>
      <c r="K197" s="178">
        <v>100</v>
      </c>
      <c r="L197" s="209"/>
      <c r="M197" s="210">
        <v>24371.97</v>
      </c>
      <c r="N197" s="211">
        <v>1097</v>
      </c>
      <c r="O197" s="151">
        <v>100</v>
      </c>
      <c r="P197" s="180">
        <v>0</v>
      </c>
      <c r="Q197" s="206"/>
      <c r="R197" s="206"/>
      <c r="S197" s="25"/>
      <c r="T197" s="25"/>
      <c r="V197" s="148">
        <f t="shared" si="3"/>
        <v>24371.97</v>
      </c>
    </row>
    <row r="198" spans="1:22" ht="14.4" customHeight="1">
      <c r="A198" s="176">
        <v>244</v>
      </c>
      <c r="B198" s="207">
        <v>43862</v>
      </c>
      <c r="C198" s="73" t="s">
        <v>157</v>
      </c>
      <c r="D198" s="178" t="s">
        <v>166</v>
      </c>
      <c r="E198" s="73" t="s">
        <v>178</v>
      </c>
      <c r="F198" s="73" t="s">
        <v>188</v>
      </c>
      <c r="G198" s="73"/>
      <c r="H198" s="208" t="s">
        <v>189</v>
      </c>
      <c r="I198" s="178">
        <v>193</v>
      </c>
      <c r="J198" s="208" t="s">
        <v>161</v>
      </c>
      <c r="K198" s="178">
        <v>100</v>
      </c>
      <c r="L198" s="209"/>
      <c r="M198" s="210">
        <v>46683.61</v>
      </c>
      <c r="N198" s="211">
        <v>2149</v>
      </c>
      <c r="O198" s="151">
        <v>100</v>
      </c>
      <c r="P198" s="180">
        <v>7400.7</v>
      </c>
      <c r="Q198" s="206"/>
      <c r="R198" s="206"/>
      <c r="S198" s="25"/>
      <c r="T198" s="25"/>
      <c r="V198" s="148">
        <f t="shared" si="3"/>
        <v>46683.61</v>
      </c>
    </row>
    <row r="199" spans="1:22" ht="14.4" customHeight="1">
      <c r="A199" s="176">
        <v>245</v>
      </c>
      <c r="B199" s="207">
        <v>44197</v>
      </c>
      <c r="C199" s="73" t="s">
        <v>157</v>
      </c>
      <c r="D199" s="178" t="s">
        <v>166</v>
      </c>
      <c r="E199" s="73" t="s">
        <v>178</v>
      </c>
      <c r="F199" s="73" t="s">
        <v>179</v>
      </c>
      <c r="G199" s="73"/>
      <c r="H199" s="208"/>
      <c r="I199" s="178">
        <v>205</v>
      </c>
      <c r="J199" s="208" t="s">
        <v>161</v>
      </c>
      <c r="K199" s="178">
        <v>100</v>
      </c>
      <c r="L199" s="209"/>
      <c r="M199" s="210">
        <v>36924.92</v>
      </c>
      <c r="N199" s="211">
        <v>1794</v>
      </c>
      <c r="O199" s="151">
        <v>100</v>
      </c>
      <c r="P199" s="180">
        <v>4041.86</v>
      </c>
      <c r="Q199" s="206"/>
      <c r="R199" s="206"/>
      <c r="S199" s="25"/>
      <c r="T199" s="25"/>
      <c r="V199" s="148">
        <f t="shared" si="3"/>
        <v>36924.92</v>
      </c>
    </row>
    <row r="200" spans="1:22" ht="14.4" customHeight="1">
      <c r="A200" s="176">
        <v>246</v>
      </c>
      <c r="B200" s="207">
        <v>44197</v>
      </c>
      <c r="C200" s="73" t="s">
        <v>157</v>
      </c>
      <c r="D200" s="178" t="s">
        <v>158</v>
      </c>
      <c r="E200" s="73" t="s">
        <v>163</v>
      </c>
      <c r="F200" s="73" t="s">
        <v>164</v>
      </c>
      <c r="G200" s="73"/>
      <c r="H200" s="208" t="s">
        <v>165</v>
      </c>
      <c r="I200" s="178">
        <v>175</v>
      </c>
      <c r="J200" s="208" t="s">
        <v>161</v>
      </c>
      <c r="K200" s="178">
        <v>100</v>
      </c>
      <c r="L200" s="209"/>
      <c r="M200" s="210">
        <v>38515.08</v>
      </c>
      <c r="N200" s="211">
        <v>2037</v>
      </c>
      <c r="O200" s="151">
        <v>100</v>
      </c>
      <c r="P200" s="180">
        <v>3882.19</v>
      </c>
      <c r="Q200" s="206"/>
      <c r="R200" s="206"/>
      <c r="S200" s="25"/>
      <c r="T200" s="25"/>
      <c r="V200" s="148">
        <f t="shared" si="3"/>
        <v>38515.08</v>
      </c>
    </row>
    <row r="201" spans="1:22" ht="14.4" customHeight="1">
      <c r="A201" s="176">
        <v>247</v>
      </c>
      <c r="B201" s="207">
        <v>44211</v>
      </c>
      <c r="C201" s="73" t="s">
        <v>170</v>
      </c>
      <c r="D201" s="178" t="s">
        <v>158</v>
      </c>
      <c r="E201" s="73" t="s">
        <v>163</v>
      </c>
      <c r="F201" s="73" t="s">
        <v>164</v>
      </c>
      <c r="G201" s="73"/>
      <c r="H201" s="208" t="s">
        <v>165</v>
      </c>
      <c r="I201" s="178">
        <v>140</v>
      </c>
      <c r="J201" s="208" t="s">
        <v>161</v>
      </c>
      <c r="K201" s="178">
        <v>65.47</v>
      </c>
      <c r="L201" s="209"/>
      <c r="M201" s="210">
        <v>13906.6</v>
      </c>
      <c r="N201" s="211">
        <v>743</v>
      </c>
      <c r="O201" s="151">
        <v>100</v>
      </c>
      <c r="P201" s="180">
        <v>1798.35</v>
      </c>
      <c r="Q201" s="206"/>
      <c r="R201" s="206"/>
      <c r="S201" s="25"/>
      <c r="T201" s="25"/>
      <c r="V201" s="148">
        <f t="shared" si="3"/>
        <v>13906.6</v>
      </c>
    </row>
    <row r="202" spans="1:22" ht="14.4" customHeight="1">
      <c r="A202" s="176">
        <v>248</v>
      </c>
      <c r="B202" s="207">
        <v>44228</v>
      </c>
      <c r="C202" s="73" t="s">
        <v>157</v>
      </c>
      <c r="D202" s="178" t="s">
        <v>158</v>
      </c>
      <c r="E202" s="73" t="s">
        <v>163</v>
      </c>
      <c r="F202" s="73" t="s">
        <v>164</v>
      </c>
      <c r="G202" s="73"/>
      <c r="H202" s="208" t="s">
        <v>165</v>
      </c>
      <c r="I202" s="178">
        <v>158</v>
      </c>
      <c r="J202" s="208" t="s">
        <v>161</v>
      </c>
      <c r="K202" s="178">
        <v>81.64</v>
      </c>
      <c r="L202" s="209"/>
      <c r="M202" s="210">
        <v>26345.61</v>
      </c>
      <c r="N202" s="211">
        <v>1216</v>
      </c>
      <c r="O202" s="151">
        <v>100</v>
      </c>
      <c r="P202" s="180">
        <v>2852.24</v>
      </c>
      <c r="Q202" s="206"/>
      <c r="R202" s="206"/>
      <c r="S202" s="25"/>
      <c r="T202" s="25"/>
      <c r="V202" s="148">
        <f t="shared" si="3"/>
        <v>26345.61</v>
      </c>
    </row>
    <row r="203" spans="1:22" ht="14.4" customHeight="1">
      <c r="A203" s="176">
        <v>249</v>
      </c>
      <c r="B203" s="207">
        <v>44228</v>
      </c>
      <c r="C203" s="73" t="s">
        <v>175</v>
      </c>
      <c r="D203" s="178" t="s">
        <v>158</v>
      </c>
      <c r="E203" s="73" t="s">
        <v>163</v>
      </c>
      <c r="F203" s="73" t="s">
        <v>164</v>
      </c>
      <c r="G203" s="73"/>
      <c r="H203" s="208" t="s">
        <v>165</v>
      </c>
      <c r="I203" s="178">
        <v>158</v>
      </c>
      <c r="J203" s="208" t="s">
        <v>161</v>
      </c>
      <c r="K203" s="178">
        <v>80.680000000000007</v>
      </c>
      <c r="L203" s="209"/>
      <c r="M203" s="210">
        <v>30627.46</v>
      </c>
      <c r="N203" s="211">
        <v>1663</v>
      </c>
      <c r="O203" s="151">
        <v>100</v>
      </c>
      <c r="P203" s="180">
        <v>1498.39</v>
      </c>
      <c r="Q203" s="206"/>
      <c r="R203" s="206"/>
      <c r="S203" s="25"/>
      <c r="T203" s="25"/>
      <c r="V203" s="148">
        <f t="shared" si="3"/>
        <v>30627.46</v>
      </c>
    </row>
    <row r="204" spans="1:22" ht="14.4" customHeight="1">
      <c r="A204" s="176">
        <v>250</v>
      </c>
      <c r="B204" s="207">
        <v>44489</v>
      </c>
      <c r="C204" s="73" t="s">
        <v>187</v>
      </c>
      <c r="D204" s="178" t="s">
        <v>158</v>
      </c>
      <c r="E204" s="73" t="s">
        <v>163</v>
      </c>
      <c r="F204" s="73" t="s">
        <v>164</v>
      </c>
      <c r="G204" s="73"/>
      <c r="H204" s="208" t="s">
        <v>165</v>
      </c>
      <c r="I204" s="178">
        <v>140</v>
      </c>
      <c r="J204" s="208" t="s">
        <v>161</v>
      </c>
      <c r="K204" s="178">
        <v>77.209999999999994</v>
      </c>
      <c r="L204" s="209"/>
      <c r="M204" s="210">
        <v>24639.93</v>
      </c>
      <c r="N204" s="211">
        <v>1437</v>
      </c>
      <c r="O204" s="151">
        <v>100</v>
      </c>
      <c r="P204" s="180">
        <v>163.66</v>
      </c>
      <c r="Q204" s="206"/>
      <c r="R204" s="206"/>
      <c r="S204" s="25"/>
      <c r="T204" s="25"/>
      <c r="V204" s="148">
        <f t="shared" si="3"/>
        <v>24639.93</v>
      </c>
    </row>
    <row r="205" spans="1:22" ht="14.4" customHeight="1">
      <c r="A205" s="176">
        <v>36</v>
      </c>
      <c r="B205" s="207">
        <v>31990</v>
      </c>
      <c r="C205" s="73" t="s">
        <v>190</v>
      </c>
      <c r="D205" s="178" t="s">
        <v>158</v>
      </c>
      <c r="E205" s="178" t="s">
        <v>163</v>
      </c>
      <c r="F205" s="178" t="s">
        <v>164</v>
      </c>
      <c r="G205" s="178" t="s">
        <v>191</v>
      </c>
      <c r="H205" s="208" t="s">
        <v>165</v>
      </c>
      <c r="I205" s="178">
        <v>183</v>
      </c>
      <c r="J205" s="179" t="s">
        <v>37</v>
      </c>
      <c r="K205" s="73">
        <v>100</v>
      </c>
      <c r="L205" s="178"/>
      <c r="M205" s="210">
        <v>45792.15</v>
      </c>
      <c r="N205" s="73">
        <v>1418</v>
      </c>
      <c r="O205" s="151">
        <v>100</v>
      </c>
      <c r="P205" s="180">
        <v>81770.67</v>
      </c>
      <c r="Q205" s="73"/>
      <c r="R205" s="73"/>
      <c r="V205" s="148">
        <f t="shared" si="3"/>
        <v>45792.15</v>
      </c>
    </row>
    <row r="206" spans="1:22" ht="14.4" customHeight="1">
      <c r="A206" s="176">
        <v>41</v>
      </c>
      <c r="B206" s="207">
        <v>32422</v>
      </c>
      <c r="C206" s="73" t="s">
        <v>190</v>
      </c>
      <c r="D206" s="178" t="s">
        <v>158</v>
      </c>
      <c r="E206" s="178" t="s">
        <v>163</v>
      </c>
      <c r="F206" s="178" t="s">
        <v>164</v>
      </c>
      <c r="G206" s="178" t="s">
        <v>191</v>
      </c>
      <c r="H206" s="208" t="s">
        <v>165</v>
      </c>
      <c r="I206" s="178">
        <v>183</v>
      </c>
      <c r="J206" s="179" t="s">
        <v>37</v>
      </c>
      <c r="K206" s="73">
        <v>100</v>
      </c>
      <c r="L206" s="178"/>
      <c r="M206" s="210">
        <v>49466.18</v>
      </c>
      <c r="N206" s="73">
        <v>1636</v>
      </c>
      <c r="O206" s="151">
        <v>100</v>
      </c>
      <c r="P206" s="180">
        <v>88773.4</v>
      </c>
      <c r="Q206" s="73"/>
      <c r="R206" s="73"/>
      <c r="V206" s="148">
        <f t="shared" si="3"/>
        <v>49466.18</v>
      </c>
    </row>
    <row r="207" spans="1:22" ht="14.4" customHeight="1">
      <c r="A207" s="176">
        <v>66</v>
      </c>
      <c r="B207" s="207">
        <v>34663</v>
      </c>
      <c r="C207" s="73" t="s">
        <v>190</v>
      </c>
      <c r="D207" s="178" t="s">
        <v>158</v>
      </c>
      <c r="E207" s="178" t="s">
        <v>163</v>
      </c>
      <c r="F207" s="178" t="s">
        <v>164</v>
      </c>
      <c r="G207" s="178" t="s">
        <v>191</v>
      </c>
      <c r="H207" s="208" t="s">
        <v>165</v>
      </c>
      <c r="I207" s="178">
        <v>183</v>
      </c>
      <c r="J207" s="179" t="s">
        <v>37</v>
      </c>
      <c r="K207" s="73">
        <v>100</v>
      </c>
      <c r="L207" s="178"/>
      <c r="M207" s="210">
        <v>45505.96</v>
      </c>
      <c r="N207" s="73">
        <v>1506</v>
      </c>
      <c r="O207" s="151">
        <v>100</v>
      </c>
      <c r="P207" s="180">
        <v>55049.55</v>
      </c>
      <c r="Q207" s="73"/>
      <c r="R207" s="73"/>
      <c r="V207" s="148">
        <f t="shared" si="3"/>
        <v>45505.96</v>
      </c>
    </row>
    <row r="208" spans="1:22" ht="14.4" customHeight="1">
      <c r="A208" s="176">
        <v>84</v>
      </c>
      <c r="B208" s="207">
        <v>35256</v>
      </c>
      <c r="C208" s="73" t="s">
        <v>190</v>
      </c>
      <c r="D208" s="178" t="s">
        <v>158</v>
      </c>
      <c r="E208" s="178" t="s">
        <v>163</v>
      </c>
      <c r="F208" s="178" t="s">
        <v>164</v>
      </c>
      <c r="G208" s="178" t="s">
        <v>191</v>
      </c>
      <c r="H208" s="208" t="s">
        <v>165</v>
      </c>
      <c r="I208" s="178">
        <v>183</v>
      </c>
      <c r="J208" s="179" t="s">
        <v>37</v>
      </c>
      <c r="K208" s="73">
        <v>100</v>
      </c>
      <c r="L208" s="178"/>
      <c r="M208" s="210">
        <v>46628.52</v>
      </c>
      <c r="N208" s="73">
        <v>1660</v>
      </c>
      <c r="O208" s="151">
        <v>100</v>
      </c>
      <c r="P208" s="180">
        <v>55835.54</v>
      </c>
      <c r="Q208" s="73"/>
      <c r="R208" s="73"/>
      <c r="V208" s="148">
        <f t="shared" si="3"/>
        <v>46628.52</v>
      </c>
    </row>
    <row r="209" spans="1:22" ht="14.4" customHeight="1">
      <c r="A209" s="176">
        <v>125</v>
      </c>
      <c r="B209" s="207">
        <v>36059</v>
      </c>
      <c r="C209" s="73" t="s">
        <v>190</v>
      </c>
      <c r="D209" s="178" t="s">
        <v>158</v>
      </c>
      <c r="E209" s="178" t="s">
        <v>163</v>
      </c>
      <c r="F209" s="178" t="s">
        <v>164</v>
      </c>
      <c r="G209" s="178" t="s">
        <v>191</v>
      </c>
      <c r="H209" s="208" t="s">
        <v>165</v>
      </c>
      <c r="I209" s="178">
        <v>183</v>
      </c>
      <c r="J209" s="179" t="s">
        <v>37</v>
      </c>
      <c r="K209" s="73">
        <v>100</v>
      </c>
      <c r="L209" s="178"/>
      <c r="M209" s="210">
        <v>43543.75</v>
      </c>
      <c r="N209" s="73">
        <v>1458</v>
      </c>
      <c r="O209" s="151">
        <v>100</v>
      </c>
      <c r="P209" s="180">
        <v>35212.339999999997</v>
      </c>
      <c r="Q209" s="73"/>
      <c r="R209" s="73"/>
      <c r="V209" s="148">
        <f t="shared" si="3"/>
        <v>43543.75</v>
      </c>
    </row>
    <row r="210" spans="1:22" ht="14.4" customHeight="1">
      <c r="A210" s="176">
        <v>126</v>
      </c>
      <c r="B210" s="207">
        <v>36059</v>
      </c>
      <c r="C210" s="73" t="s">
        <v>190</v>
      </c>
      <c r="D210" s="178" t="s">
        <v>158</v>
      </c>
      <c r="E210" s="178" t="s">
        <v>163</v>
      </c>
      <c r="F210" s="178" t="s">
        <v>164</v>
      </c>
      <c r="G210" s="178" t="s">
        <v>191</v>
      </c>
      <c r="H210" s="208" t="s">
        <v>165</v>
      </c>
      <c r="I210" s="178">
        <v>183</v>
      </c>
      <c r="J210" s="179" t="s">
        <v>37</v>
      </c>
      <c r="K210" s="73">
        <v>100</v>
      </c>
      <c r="L210" s="178"/>
      <c r="M210" s="210">
        <v>41986.68</v>
      </c>
      <c r="N210" s="73">
        <v>1326</v>
      </c>
      <c r="O210" s="151">
        <v>100</v>
      </c>
      <c r="P210" s="180">
        <v>47511.64</v>
      </c>
      <c r="Q210" s="73"/>
      <c r="R210" s="73"/>
      <c r="V210" s="148">
        <f t="shared" si="3"/>
        <v>41986.68</v>
      </c>
    </row>
    <row r="211" spans="1:22" ht="14.4" customHeight="1">
      <c r="A211" s="176">
        <v>136</v>
      </c>
      <c r="B211" s="207">
        <v>36060</v>
      </c>
      <c r="C211" s="73" t="s">
        <v>190</v>
      </c>
      <c r="D211" s="178" t="s">
        <v>158</v>
      </c>
      <c r="E211" s="178" t="s">
        <v>163</v>
      </c>
      <c r="F211" s="178" t="s">
        <v>164</v>
      </c>
      <c r="G211" s="178" t="s">
        <v>191</v>
      </c>
      <c r="H211" s="208" t="s">
        <v>165</v>
      </c>
      <c r="I211" s="178">
        <v>183</v>
      </c>
      <c r="J211" s="179" t="s">
        <v>37</v>
      </c>
      <c r="K211" s="73">
        <v>100</v>
      </c>
      <c r="L211" s="178"/>
      <c r="M211" s="210">
        <v>56339.23</v>
      </c>
      <c r="N211" s="73">
        <v>2417</v>
      </c>
      <c r="O211" s="151">
        <v>100</v>
      </c>
      <c r="P211" s="180">
        <v>38220.300000000003</v>
      </c>
      <c r="Q211" s="73"/>
      <c r="R211" s="73"/>
      <c r="V211" s="148">
        <f t="shared" si="3"/>
        <v>56339.23</v>
      </c>
    </row>
    <row r="212" spans="1:22" ht="14.4" customHeight="1">
      <c r="A212" s="176">
        <v>177</v>
      </c>
      <c r="B212" s="207">
        <v>37622</v>
      </c>
      <c r="C212" s="73" t="s">
        <v>190</v>
      </c>
      <c r="D212" s="178" t="s">
        <v>158</v>
      </c>
      <c r="E212" s="178" t="s">
        <v>192</v>
      </c>
      <c r="F212" s="178" t="s">
        <v>160</v>
      </c>
      <c r="G212" s="178" t="s">
        <v>191</v>
      </c>
      <c r="H212" s="208" t="s">
        <v>165</v>
      </c>
      <c r="I212" s="178">
        <v>210</v>
      </c>
      <c r="J212" s="179" t="s">
        <v>37</v>
      </c>
      <c r="K212" s="73">
        <v>100</v>
      </c>
      <c r="L212" s="214"/>
      <c r="M212" s="210">
        <v>34949.410000000003</v>
      </c>
      <c r="N212" s="206">
        <v>1378</v>
      </c>
      <c r="O212" s="151">
        <v>100</v>
      </c>
      <c r="P212" s="180">
        <v>23062.31</v>
      </c>
      <c r="Q212" s="206"/>
      <c r="R212" s="73"/>
      <c r="S212" s="25"/>
      <c r="V212" s="148">
        <f t="shared" si="3"/>
        <v>34949.410000000003</v>
      </c>
    </row>
    <row r="213" spans="1:22" ht="14.4" customHeight="1">
      <c r="A213" s="176">
        <v>178</v>
      </c>
      <c r="B213" s="207">
        <v>37628</v>
      </c>
      <c r="C213" s="73" t="s">
        <v>190</v>
      </c>
      <c r="D213" s="178" t="s">
        <v>158</v>
      </c>
      <c r="E213" s="178" t="s">
        <v>163</v>
      </c>
      <c r="F213" s="178" t="s">
        <v>164</v>
      </c>
      <c r="G213" s="178"/>
      <c r="H213" s="208" t="s">
        <v>165</v>
      </c>
      <c r="I213" s="178">
        <v>175</v>
      </c>
      <c r="J213" s="208" t="s">
        <v>161</v>
      </c>
      <c r="K213" s="214">
        <v>0.90769999999999995</v>
      </c>
      <c r="L213" s="214"/>
      <c r="M213" s="210">
        <v>21757.69</v>
      </c>
      <c r="N213" s="206">
        <v>600</v>
      </c>
      <c r="O213" s="151">
        <v>100</v>
      </c>
      <c r="P213" s="180">
        <v>42043.4</v>
      </c>
      <c r="Q213" s="206"/>
      <c r="R213" s="73"/>
      <c r="S213" s="25"/>
      <c r="V213" s="148">
        <f t="shared" si="3"/>
        <v>21757.69</v>
      </c>
    </row>
    <row r="214" spans="1:22" ht="14.4" customHeight="1">
      <c r="A214" s="176">
        <v>179</v>
      </c>
      <c r="B214" s="207">
        <v>38261</v>
      </c>
      <c r="C214" s="73" t="s">
        <v>190</v>
      </c>
      <c r="D214" s="178" t="s">
        <v>158</v>
      </c>
      <c r="E214" s="178" t="s">
        <v>163</v>
      </c>
      <c r="F214" s="178" t="s">
        <v>164</v>
      </c>
      <c r="G214" s="178"/>
      <c r="H214" s="208" t="s">
        <v>165</v>
      </c>
      <c r="I214" s="178">
        <v>175</v>
      </c>
      <c r="J214" s="208" t="s">
        <v>161</v>
      </c>
      <c r="K214" s="214">
        <v>0.70250000000000001</v>
      </c>
      <c r="L214" s="214"/>
      <c r="M214" s="210">
        <v>17405.2</v>
      </c>
      <c r="N214" s="206">
        <v>765</v>
      </c>
      <c r="O214" s="151">
        <v>100</v>
      </c>
      <c r="P214" s="180">
        <v>6148.59</v>
      </c>
      <c r="Q214" s="206"/>
      <c r="R214" s="73"/>
      <c r="S214" s="25"/>
      <c r="V214" s="148">
        <f t="shared" si="3"/>
        <v>17405.2</v>
      </c>
    </row>
    <row r="215" spans="1:22" ht="14.4" customHeight="1">
      <c r="A215" s="176">
        <v>210</v>
      </c>
      <c r="B215" s="207">
        <v>38961</v>
      </c>
      <c r="C215" s="73" t="s">
        <v>190</v>
      </c>
      <c r="D215" s="178" t="s">
        <v>158</v>
      </c>
      <c r="E215" s="178" t="s">
        <v>163</v>
      </c>
      <c r="F215" s="178" t="s">
        <v>164</v>
      </c>
      <c r="G215" s="178"/>
      <c r="H215" s="208" t="s">
        <v>165</v>
      </c>
      <c r="I215" s="178">
        <v>158</v>
      </c>
      <c r="J215" s="208" t="s">
        <v>161</v>
      </c>
      <c r="K215" s="214">
        <v>0.73839999999999995</v>
      </c>
      <c r="L215" s="214"/>
      <c r="M215" s="210">
        <v>26669.63</v>
      </c>
      <c r="N215" s="206">
        <v>1257</v>
      </c>
      <c r="O215" s="151">
        <v>100</v>
      </c>
      <c r="P215" s="180">
        <v>10518.89</v>
      </c>
      <c r="Q215" s="206"/>
      <c r="R215" s="73"/>
      <c r="S215" s="25"/>
      <c r="V215" s="148">
        <f t="shared" si="3"/>
        <v>26669.63</v>
      </c>
    </row>
    <row r="216" spans="1:22" ht="14.4" customHeight="1">
      <c r="A216" s="176">
        <v>212</v>
      </c>
      <c r="B216" s="207">
        <v>38978</v>
      </c>
      <c r="C216" s="73" t="s">
        <v>190</v>
      </c>
      <c r="D216" s="178" t="s">
        <v>158</v>
      </c>
      <c r="E216" s="178" t="s">
        <v>163</v>
      </c>
      <c r="F216" s="178" t="s">
        <v>164</v>
      </c>
      <c r="G216" s="178"/>
      <c r="H216" s="208" t="s">
        <v>165</v>
      </c>
      <c r="I216" s="178">
        <v>158</v>
      </c>
      <c r="J216" s="208" t="s">
        <v>161</v>
      </c>
      <c r="K216" s="214">
        <v>0.74070000000000003</v>
      </c>
      <c r="L216" s="214"/>
      <c r="M216" s="210">
        <v>16872.830000000002</v>
      </c>
      <c r="N216" s="206">
        <v>718</v>
      </c>
      <c r="O216" s="151">
        <v>100</v>
      </c>
      <c r="P216" s="180">
        <v>11512.14</v>
      </c>
      <c r="Q216" s="206"/>
      <c r="R216" s="73"/>
      <c r="S216" s="25"/>
      <c r="V216" s="148">
        <f t="shared" si="3"/>
        <v>16872.830000000002</v>
      </c>
    </row>
    <row r="217" spans="1:22" ht="14.4" customHeight="1">
      <c r="A217" s="176">
        <v>218</v>
      </c>
      <c r="B217" s="207">
        <v>38978</v>
      </c>
      <c r="C217" s="73" t="s">
        <v>190</v>
      </c>
      <c r="D217" s="178" t="s">
        <v>158</v>
      </c>
      <c r="E217" s="178" t="s">
        <v>163</v>
      </c>
      <c r="F217" s="178" t="s">
        <v>164</v>
      </c>
      <c r="G217" s="178"/>
      <c r="H217" s="208" t="s">
        <v>165</v>
      </c>
      <c r="I217" s="178">
        <v>158</v>
      </c>
      <c r="J217" s="208" t="s">
        <v>161</v>
      </c>
      <c r="K217" s="214">
        <v>0.66920000000000002</v>
      </c>
      <c r="L217" s="214"/>
      <c r="M217" s="210">
        <v>25171.22</v>
      </c>
      <c r="N217" s="206">
        <v>994</v>
      </c>
      <c r="O217" s="151">
        <v>100</v>
      </c>
      <c r="P217" s="180">
        <v>21050.07</v>
      </c>
      <c r="Q217" s="206"/>
      <c r="R217" s="73"/>
      <c r="S217" s="25"/>
      <c r="V217" s="148">
        <f t="shared" si="3"/>
        <v>25171.22</v>
      </c>
    </row>
    <row r="218" spans="1:22" ht="14.4" customHeight="1">
      <c r="A218" s="176">
        <v>220</v>
      </c>
      <c r="B218" s="207">
        <v>38978</v>
      </c>
      <c r="C218" s="73" t="s">
        <v>190</v>
      </c>
      <c r="D218" s="178" t="s">
        <v>158</v>
      </c>
      <c r="E218" s="178" t="s">
        <v>163</v>
      </c>
      <c r="F218" s="178" t="s">
        <v>164</v>
      </c>
      <c r="G218" s="178"/>
      <c r="H218" s="208" t="s">
        <v>165</v>
      </c>
      <c r="I218" s="178">
        <v>158</v>
      </c>
      <c r="J218" s="208" t="s">
        <v>161</v>
      </c>
      <c r="K218" s="214">
        <v>0.71530000000000005</v>
      </c>
      <c r="L218" s="214"/>
      <c r="M218" s="210">
        <v>20249.25</v>
      </c>
      <c r="N218" s="206">
        <v>838</v>
      </c>
      <c r="O218" s="151">
        <v>100</v>
      </c>
      <c r="P218" s="180">
        <v>15323.21</v>
      </c>
      <c r="Q218" s="206"/>
      <c r="R218" s="73"/>
      <c r="S218" s="25"/>
      <c r="V218" s="148">
        <f t="shared" si="3"/>
        <v>20249.25</v>
      </c>
    </row>
    <row r="219" spans="1:22" ht="14.4" customHeight="1">
      <c r="A219" s="176">
        <v>221</v>
      </c>
      <c r="B219" s="207">
        <v>38978</v>
      </c>
      <c r="C219" s="73" t="s">
        <v>190</v>
      </c>
      <c r="D219" s="178" t="s">
        <v>158</v>
      </c>
      <c r="E219" s="178" t="s">
        <v>163</v>
      </c>
      <c r="F219" s="178" t="s">
        <v>164</v>
      </c>
      <c r="G219" s="178"/>
      <c r="H219" s="208" t="s">
        <v>165</v>
      </c>
      <c r="I219" s="178">
        <v>158</v>
      </c>
      <c r="J219" s="208" t="s">
        <v>161</v>
      </c>
      <c r="K219" s="214">
        <v>0.73580000000000001</v>
      </c>
      <c r="L219" s="214"/>
      <c r="M219" s="210">
        <v>17910.03</v>
      </c>
      <c r="N219" s="206">
        <v>725</v>
      </c>
      <c r="O219" s="151">
        <v>100</v>
      </c>
      <c r="P219" s="180">
        <v>12376.12</v>
      </c>
      <c r="Q219" s="206"/>
      <c r="R219" s="73"/>
      <c r="S219" s="25"/>
      <c r="V219" s="148">
        <f t="shared" si="3"/>
        <v>17910.03</v>
      </c>
    </row>
    <row r="220" spans="1:22" ht="14.4" customHeight="1">
      <c r="A220" s="176">
        <v>222</v>
      </c>
      <c r="B220" s="207">
        <v>38978</v>
      </c>
      <c r="C220" s="73" t="s">
        <v>190</v>
      </c>
      <c r="D220" s="178" t="s">
        <v>158</v>
      </c>
      <c r="E220" s="178" t="s">
        <v>163</v>
      </c>
      <c r="F220" s="178" t="s">
        <v>164</v>
      </c>
      <c r="G220" s="178"/>
      <c r="H220" s="208" t="s">
        <v>165</v>
      </c>
      <c r="I220" s="178">
        <v>158</v>
      </c>
      <c r="J220" s="208" t="s">
        <v>161</v>
      </c>
      <c r="K220" s="214">
        <v>0.70079999999999998</v>
      </c>
      <c r="L220" s="214"/>
      <c r="M220" s="210">
        <v>19292.18</v>
      </c>
      <c r="N220" s="206">
        <v>844</v>
      </c>
      <c r="O220" s="151">
        <v>100</v>
      </c>
      <c r="P220" s="180">
        <v>15554.97</v>
      </c>
      <c r="Q220" s="206"/>
      <c r="R220" s="73"/>
      <c r="S220" s="25"/>
      <c r="V220" s="148">
        <f t="shared" si="3"/>
        <v>19292.18</v>
      </c>
    </row>
    <row r="221" spans="1:22" ht="14.4" customHeight="1">
      <c r="A221" s="176">
        <v>224</v>
      </c>
      <c r="B221" s="207">
        <v>38978</v>
      </c>
      <c r="C221" s="73" t="s">
        <v>190</v>
      </c>
      <c r="D221" s="178" t="s">
        <v>158</v>
      </c>
      <c r="E221" s="178" t="s">
        <v>163</v>
      </c>
      <c r="F221" s="178" t="s">
        <v>164</v>
      </c>
      <c r="G221" s="178"/>
      <c r="H221" s="208" t="s">
        <v>165</v>
      </c>
      <c r="I221" s="178">
        <v>158</v>
      </c>
      <c r="J221" s="208" t="s">
        <v>161</v>
      </c>
      <c r="K221" s="214">
        <v>0.72219999999999995</v>
      </c>
      <c r="L221" s="214"/>
      <c r="M221" s="210">
        <v>18831.63</v>
      </c>
      <c r="N221" s="206">
        <v>715</v>
      </c>
      <c r="O221" s="151">
        <v>100</v>
      </c>
      <c r="P221" s="180">
        <v>9686.11</v>
      </c>
      <c r="Q221" s="206"/>
      <c r="R221" s="73"/>
      <c r="S221" s="25"/>
      <c r="V221" s="148">
        <f t="shared" si="3"/>
        <v>18831.63</v>
      </c>
    </row>
    <row r="222" spans="1:22" ht="14.4" customHeight="1">
      <c r="A222" s="176">
        <v>238</v>
      </c>
      <c r="B222" s="207">
        <v>39706</v>
      </c>
      <c r="C222" s="73" t="s">
        <v>190</v>
      </c>
      <c r="D222" s="178" t="s">
        <v>158</v>
      </c>
      <c r="E222" s="178" t="s">
        <v>163</v>
      </c>
      <c r="F222" s="178" t="s">
        <v>164</v>
      </c>
      <c r="G222" s="178"/>
      <c r="H222" s="208" t="s">
        <v>165</v>
      </c>
      <c r="I222" s="178">
        <v>158</v>
      </c>
      <c r="J222" s="208" t="s">
        <v>161</v>
      </c>
      <c r="K222" s="214">
        <v>0.82799999999999996</v>
      </c>
      <c r="L222" s="214"/>
      <c r="M222" s="210">
        <v>18301.04</v>
      </c>
      <c r="N222" s="206">
        <v>703</v>
      </c>
      <c r="O222" s="151">
        <v>100</v>
      </c>
      <c r="P222" s="180">
        <v>8888.07</v>
      </c>
      <c r="Q222" s="206"/>
      <c r="R222" s="73"/>
      <c r="S222" s="25"/>
      <c r="V222" s="148">
        <f t="shared" si="3"/>
        <v>18301.04</v>
      </c>
    </row>
    <row r="223" spans="1:22" ht="14.4" customHeight="1">
      <c r="A223" s="176">
        <v>244</v>
      </c>
      <c r="B223" s="207">
        <v>40072</v>
      </c>
      <c r="C223" s="73" t="s">
        <v>190</v>
      </c>
      <c r="D223" s="178" t="s">
        <v>158</v>
      </c>
      <c r="E223" s="178" t="s">
        <v>163</v>
      </c>
      <c r="F223" s="178" t="s">
        <v>164</v>
      </c>
      <c r="G223" s="178"/>
      <c r="H223" s="208" t="s">
        <v>165</v>
      </c>
      <c r="I223" s="178">
        <v>158</v>
      </c>
      <c r="J223" s="208" t="s">
        <v>161</v>
      </c>
      <c r="K223" s="214">
        <v>0.71360000000000001</v>
      </c>
      <c r="L223" s="214"/>
      <c r="M223" s="210">
        <v>17319.3</v>
      </c>
      <c r="N223" s="206">
        <v>617</v>
      </c>
      <c r="O223" s="151">
        <v>100</v>
      </c>
      <c r="P223" s="180">
        <v>11713.86</v>
      </c>
      <c r="Q223" s="206"/>
      <c r="R223" s="73"/>
      <c r="S223" s="25"/>
      <c r="V223" s="148">
        <f t="shared" si="3"/>
        <v>17319.3</v>
      </c>
    </row>
    <row r="224" spans="1:22" ht="14.4" customHeight="1">
      <c r="A224" s="176">
        <v>247</v>
      </c>
      <c r="B224" s="207">
        <v>40080</v>
      </c>
      <c r="C224" s="73" t="s">
        <v>190</v>
      </c>
      <c r="D224" s="178" t="s">
        <v>158</v>
      </c>
      <c r="E224" s="178" t="s">
        <v>163</v>
      </c>
      <c r="F224" s="178" t="s">
        <v>164</v>
      </c>
      <c r="G224" s="178"/>
      <c r="H224" s="208" t="s">
        <v>165</v>
      </c>
      <c r="I224" s="178">
        <v>158</v>
      </c>
      <c r="J224" s="208" t="s">
        <v>161</v>
      </c>
      <c r="K224" s="214">
        <v>0.64759999999999995</v>
      </c>
      <c r="L224" s="214"/>
      <c r="M224" s="210">
        <v>15407.51</v>
      </c>
      <c r="N224" s="206">
        <v>730</v>
      </c>
      <c r="O224" s="151">
        <v>100</v>
      </c>
      <c r="P224" s="180">
        <v>7801.96</v>
      </c>
      <c r="Q224" s="206"/>
      <c r="R224" s="73"/>
      <c r="S224" s="25"/>
      <c r="V224" s="148">
        <f t="shared" si="3"/>
        <v>15407.51</v>
      </c>
    </row>
    <row r="225" spans="1:22" ht="14.4" customHeight="1">
      <c r="A225" s="176">
        <v>248</v>
      </c>
      <c r="B225" s="207">
        <v>40441</v>
      </c>
      <c r="C225" s="73" t="s">
        <v>190</v>
      </c>
      <c r="D225" s="178" t="s">
        <v>158</v>
      </c>
      <c r="E225" s="178" t="s">
        <v>163</v>
      </c>
      <c r="F225" s="178" t="s">
        <v>164</v>
      </c>
      <c r="G225" s="178"/>
      <c r="H225" s="208" t="s">
        <v>165</v>
      </c>
      <c r="I225" s="178">
        <v>158</v>
      </c>
      <c r="J225" s="208" t="s">
        <v>161</v>
      </c>
      <c r="K225" s="214">
        <v>0.6431</v>
      </c>
      <c r="L225" s="214"/>
      <c r="M225" s="210">
        <v>16951.43</v>
      </c>
      <c r="N225" s="206">
        <v>745</v>
      </c>
      <c r="O225" s="151">
        <v>100</v>
      </c>
      <c r="P225" s="180">
        <v>8516.69</v>
      </c>
      <c r="Q225" s="206"/>
      <c r="R225" s="73"/>
      <c r="S225" s="25"/>
      <c r="V225" s="148">
        <f t="shared" si="3"/>
        <v>16951.43</v>
      </c>
    </row>
    <row r="226" spans="1:22" ht="14.4" customHeight="1">
      <c r="A226" s="176">
        <v>250</v>
      </c>
      <c r="B226" s="207">
        <v>40801</v>
      </c>
      <c r="C226" s="73" t="s">
        <v>190</v>
      </c>
      <c r="D226" s="178" t="s">
        <v>158</v>
      </c>
      <c r="E226" s="178" t="s">
        <v>163</v>
      </c>
      <c r="F226" s="178" t="s">
        <v>164</v>
      </c>
      <c r="G226" s="178"/>
      <c r="H226" s="208" t="s">
        <v>165</v>
      </c>
      <c r="I226" s="178">
        <v>158</v>
      </c>
      <c r="J226" s="208" t="s">
        <v>161</v>
      </c>
      <c r="K226" s="214">
        <v>0.66869999999999996</v>
      </c>
      <c r="L226" s="214"/>
      <c r="M226" s="210">
        <v>35141.78</v>
      </c>
      <c r="N226" s="206">
        <v>1999</v>
      </c>
      <c r="O226" s="151">
        <v>100</v>
      </c>
      <c r="P226" s="180">
        <v>119.9</v>
      </c>
      <c r="Q226" s="206"/>
      <c r="R226" s="73"/>
      <c r="S226" s="25"/>
      <c r="V226" s="148">
        <f t="shared" si="3"/>
        <v>35141.78</v>
      </c>
    </row>
    <row r="227" spans="1:22" ht="14.4" customHeight="1">
      <c r="A227" s="176">
        <v>256</v>
      </c>
      <c r="B227" s="207">
        <v>42369</v>
      </c>
      <c r="C227" s="73" t="s">
        <v>190</v>
      </c>
      <c r="D227" s="178" t="s">
        <v>171</v>
      </c>
      <c r="E227" s="178" t="s">
        <v>193</v>
      </c>
      <c r="F227" s="178" t="s">
        <v>184</v>
      </c>
      <c r="G227" s="178"/>
      <c r="H227" s="208"/>
      <c r="I227" s="178">
        <v>160</v>
      </c>
      <c r="J227" s="208" t="s">
        <v>161</v>
      </c>
      <c r="K227" s="214">
        <v>1</v>
      </c>
      <c r="L227" s="214"/>
      <c r="M227" s="210">
        <v>35710.5</v>
      </c>
      <c r="N227" s="206">
        <v>1672</v>
      </c>
      <c r="O227" s="151">
        <v>100</v>
      </c>
      <c r="P227" s="180">
        <v>4043.36</v>
      </c>
      <c r="Q227" s="206"/>
      <c r="R227" s="73"/>
      <c r="S227" s="25"/>
      <c r="V227" s="148">
        <f t="shared" si="3"/>
        <v>35710.5</v>
      </c>
    </row>
    <row r="228" spans="1:22" ht="14.4" customHeight="1">
      <c r="A228" s="176">
        <v>257</v>
      </c>
      <c r="B228" s="207">
        <v>42736</v>
      </c>
      <c r="C228" s="73" t="s">
        <v>157</v>
      </c>
      <c r="D228" s="178" t="s">
        <v>166</v>
      </c>
      <c r="E228" s="178" t="s">
        <v>194</v>
      </c>
      <c r="F228" s="178" t="s">
        <v>188</v>
      </c>
      <c r="G228" s="178"/>
      <c r="H228" s="208"/>
      <c r="I228" s="178">
        <v>193</v>
      </c>
      <c r="J228" s="208" t="s">
        <v>161</v>
      </c>
      <c r="K228" s="214">
        <v>1</v>
      </c>
      <c r="L228" s="214"/>
      <c r="M228" s="210">
        <v>25420.19</v>
      </c>
      <c r="N228" s="206">
        <v>1195</v>
      </c>
      <c r="O228" s="151">
        <v>100</v>
      </c>
      <c r="P228" s="180">
        <v>6974.53</v>
      </c>
      <c r="Q228" s="206"/>
      <c r="R228" s="73"/>
      <c r="S228" s="25"/>
      <c r="V228" s="148">
        <f t="shared" si="3"/>
        <v>25420.19</v>
      </c>
    </row>
    <row r="229" spans="1:22" ht="14.4" customHeight="1">
      <c r="A229" s="176">
        <v>258</v>
      </c>
      <c r="B229" s="207">
        <v>43101</v>
      </c>
      <c r="C229" s="73" t="s">
        <v>157</v>
      </c>
      <c r="D229" s="178" t="s">
        <v>166</v>
      </c>
      <c r="E229" s="178" t="s">
        <v>167</v>
      </c>
      <c r="F229" s="178" t="s">
        <v>185</v>
      </c>
      <c r="G229" s="178"/>
      <c r="H229" s="208"/>
      <c r="I229" s="178">
        <v>175</v>
      </c>
      <c r="J229" s="208" t="s">
        <v>161</v>
      </c>
      <c r="K229" s="214">
        <v>0.76919999999999999</v>
      </c>
      <c r="L229" s="214"/>
      <c r="M229" s="210">
        <v>10919.46</v>
      </c>
      <c r="N229" s="206">
        <v>568</v>
      </c>
      <c r="O229" s="151">
        <v>100</v>
      </c>
      <c r="P229" s="180">
        <v>1994.37</v>
      </c>
      <c r="Q229" s="206"/>
      <c r="R229" s="73"/>
      <c r="S229" s="25"/>
      <c r="V229" s="148">
        <f t="shared" si="3"/>
        <v>10919.46</v>
      </c>
    </row>
    <row r="230" spans="1:22" ht="14.4" customHeight="1">
      <c r="A230" s="176">
        <v>259</v>
      </c>
      <c r="B230" s="207">
        <v>43731</v>
      </c>
      <c r="C230" s="73" t="s">
        <v>190</v>
      </c>
      <c r="D230" s="178" t="s">
        <v>158</v>
      </c>
      <c r="E230" s="178" t="s">
        <v>163</v>
      </c>
      <c r="F230" s="178" t="s">
        <v>164</v>
      </c>
      <c r="G230" s="178"/>
      <c r="H230" s="208" t="s">
        <v>165</v>
      </c>
      <c r="I230" s="178">
        <v>140</v>
      </c>
      <c r="J230" s="208" t="s">
        <v>161</v>
      </c>
      <c r="K230" s="214">
        <v>0.5</v>
      </c>
      <c r="L230" s="214"/>
      <c r="M230" s="210">
        <v>11162.52</v>
      </c>
      <c r="N230" s="206">
        <v>590</v>
      </c>
      <c r="O230" s="151">
        <v>100</v>
      </c>
      <c r="P230" s="180">
        <v>287.83</v>
      </c>
      <c r="Q230" s="206"/>
      <c r="R230" s="73"/>
      <c r="S230" s="25"/>
      <c r="V230" s="148">
        <f t="shared" si="3"/>
        <v>11162.52</v>
      </c>
    </row>
    <row r="231" spans="1:22" ht="14.4" customHeight="1">
      <c r="A231" s="176">
        <v>260</v>
      </c>
      <c r="B231" s="207">
        <v>43750</v>
      </c>
      <c r="C231" s="73" t="s">
        <v>190</v>
      </c>
      <c r="D231" s="178" t="s">
        <v>158</v>
      </c>
      <c r="E231" s="178" t="s">
        <v>163</v>
      </c>
      <c r="F231" s="178" t="s">
        <v>164</v>
      </c>
      <c r="G231" s="178"/>
      <c r="H231" s="208" t="s">
        <v>165</v>
      </c>
      <c r="I231" s="178">
        <v>140</v>
      </c>
      <c r="J231" s="208" t="s">
        <v>161</v>
      </c>
      <c r="K231" s="214">
        <v>0.5</v>
      </c>
      <c r="L231" s="214"/>
      <c r="M231" s="210">
        <v>129637.82</v>
      </c>
      <c r="N231" s="206">
        <v>1841</v>
      </c>
      <c r="O231" s="151">
        <v>100</v>
      </c>
      <c r="P231" s="180">
        <v>14504.32</v>
      </c>
      <c r="Q231" s="206"/>
      <c r="R231" s="73"/>
      <c r="S231" s="25"/>
      <c r="V231" s="148">
        <f t="shared" si="3"/>
        <v>129637.82</v>
      </c>
    </row>
    <row r="232" spans="1:22" ht="14.4" customHeight="1">
      <c r="A232" s="176">
        <v>261</v>
      </c>
      <c r="B232" s="207">
        <v>44197</v>
      </c>
      <c r="C232" s="73" t="s">
        <v>157</v>
      </c>
      <c r="D232" s="178" t="s">
        <v>195</v>
      </c>
      <c r="E232" s="178" t="s">
        <v>176</v>
      </c>
      <c r="F232" s="178" t="s">
        <v>177</v>
      </c>
      <c r="G232" s="178"/>
      <c r="H232" s="208"/>
      <c r="I232" s="178">
        <v>250</v>
      </c>
      <c r="J232" s="208" t="s">
        <v>161</v>
      </c>
      <c r="K232" s="214">
        <v>1</v>
      </c>
      <c r="L232" s="214"/>
      <c r="M232" s="210">
        <v>10977.79</v>
      </c>
      <c r="N232" s="206">
        <v>602</v>
      </c>
      <c r="O232" s="151">
        <v>100</v>
      </c>
      <c r="P232" s="180">
        <v>1.2</v>
      </c>
      <c r="Q232" s="206"/>
      <c r="R232" s="73"/>
      <c r="S232" s="25"/>
      <c r="V232" s="148">
        <f t="shared" si="3"/>
        <v>10977.79</v>
      </c>
    </row>
    <row r="233" spans="1:22" ht="14.4" customHeight="1">
      <c r="A233" s="176">
        <v>262</v>
      </c>
      <c r="B233" s="207">
        <v>44466</v>
      </c>
      <c r="C233" s="73" t="s">
        <v>190</v>
      </c>
      <c r="D233" s="178" t="s">
        <v>158</v>
      </c>
      <c r="E233" s="178" t="s">
        <v>163</v>
      </c>
      <c r="F233" s="178" t="s">
        <v>164</v>
      </c>
      <c r="G233" s="178"/>
      <c r="H233" s="208" t="s">
        <v>165</v>
      </c>
      <c r="I233" s="178">
        <v>140</v>
      </c>
      <c r="J233" s="208" t="s">
        <v>161</v>
      </c>
      <c r="K233" s="214">
        <v>0.5</v>
      </c>
      <c r="L233" s="214"/>
      <c r="M233" s="210">
        <v>6447.73</v>
      </c>
      <c r="N233" s="206">
        <v>381</v>
      </c>
      <c r="O233" s="151">
        <v>100</v>
      </c>
      <c r="P233" s="180">
        <v>0</v>
      </c>
      <c r="Q233" s="206"/>
      <c r="R233" s="73"/>
      <c r="S233" s="25"/>
      <c r="V233" s="148">
        <f t="shared" si="3"/>
        <v>6447.73</v>
      </c>
    </row>
    <row r="234" spans="1:22" ht="14.4" customHeight="1">
      <c r="A234" s="176">
        <v>263</v>
      </c>
      <c r="B234" s="207">
        <v>44466</v>
      </c>
      <c r="C234" s="73" t="s">
        <v>190</v>
      </c>
      <c r="D234" s="178" t="s">
        <v>158</v>
      </c>
      <c r="E234" s="178" t="s">
        <v>163</v>
      </c>
      <c r="F234" s="178" t="s">
        <v>164</v>
      </c>
      <c r="G234" s="178"/>
      <c r="H234" s="208" t="s">
        <v>165</v>
      </c>
      <c r="I234" s="178">
        <v>140</v>
      </c>
      <c r="J234" s="208" t="s">
        <v>196</v>
      </c>
      <c r="K234" s="214">
        <v>0.50760000000000005</v>
      </c>
      <c r="L234" s="214"/>
      <c r="M234" s="210">
        <v>4054.45</v>
      </c>
      <c r="N234" s="206">
        <v>233</v>
      </c>
      <c r="O234" s="151">
        <v>100</v>
      </c>
      <c r="P234" s="180">
        <v>185.02</v>
      </c>
      <c r="Q234" s="206"/>
      <c r="R234" s="73"/>
      <c r="S234" s="25"/>
      <c r="V234" s="148">
        <f t="shared" si="3"/>
        <v>4054.45</v>
      </c>
    </row>
    <row r="235" spans="1:22" ht="14.4" customHeight="1">
      <c r="A235" s="176">
        <v>264</v>
      </c>
      <c r="B235" s="207">
        <v>44826</v>
      </c>
      <c r="C235" s="73" t="s">
        <v>190</v>
      </c>
      <c r="D235" s="178" t="s">
        <v>158</v>
      </c>
      <c r="E235" s="178" t="s">
        <v>163</v>
      </c>
      <c r="F235" s="178" t="s">
        <v>164</v>
      </c>
      <c r="G235" s="178"/>
      <c r="H235" s="208" t="s">
        <v>165</v>
      </c>
      <c r="I235" s="178">
        <v>140</v>
      </c>
      <c r="J235" s="208" t="s">
        <v>196</v>
      </c>
      <c r="K235" s="214">
        <v>0.5</v>
      </c>
      <c r="L235" s="178"/>
      <c r="M235" s="178"/>
      <c r="N235" s="73"/>
      <c r="O235" s="73"/>
      <c r="P235" s="180"/>
      <c r="Q235" s="73"/>
      <c r="R235" s="73"/>
      <c r="V235" s="148">
        <f t="shared" si="3"/>
        <v>0</v>
      </c>
    </row>
    <row r="236" spans="1:22">
      <c r="A236" s="215">
        <v>3</v>
      </c>
      <c r="B236" s="216">
        <v>36982</v>
      </c>
      <c r="C236" s="217" t="s">
        <v>33</v>
      </c>
      <c r="D236" s="217"/>
      <c r="E236" s="218" t="s">
        <v>197</v>
      </c>
      <c r="F236" s="218" t="s">
        <v>198</v>
      </c>
      <c r="G236" s="217"/>
      <c r="H236" s="218"/>
      <c r="I236" s="219" t="s">
        <v>199</v>
      </c>
      <c r="J236" s="218" t="s">
        <v>200</v>
      </c>
      <c r="K236" s="219" t="s">
        <v>120</v>
      </c>
      <c r="L236" s="219"/>
      <c r="M236" s="220">
        <v>65457.53</v>
      </c>
      <c r="N236" s="215">
        <v>1778.5</v>
      </c>
      <c r="O236" s="221">
        <v>0.9</v>
      </c>
      <c r="P236" s="161">
        <v>49325.79</v>
      </c>
      <c r="Q236" s="222" t="s">
        <v>201</v>
      </c>
      <c r="R236" s="223">
        <v>58911.777000000002</v>
      </c>
      <c r="S236" s="29" t="s">
        <v>201</v>
      </c>
      <c r="T236" s="30">
        <v>58911.777000000002</v>
      </c>
      <c r="V236" s="148">
        <f t="shared" si="3"/>
        <v>589.11777000000006</v>
      </c>
    </row>
    <row r="237" spans="1:22">
      <c r="A237" s="215">
        <v>5</v>
      </c>
      <c r="B237" s="216">
        <v>33085</v>
      </c>
      <c r="C237" s="217" t="s">
        <v>33</v>
      </c>
      <c r="D237" s="217"/>
      <c r="E237" s="218" t="s">
        <v>197</v>
      </c>
      <c r="F237" s="218" t="s">
        <v>198</v>
      </c>
      <c r="G237" s="217"/>
      <c r="H237" s="218"/>
      <c r="I237" s="219" t="s">
        <v>199</v>
      </c>
      <c r="J237" s="218" t="s">
        <v>200</v>
      </c>
      <c r="K237" s="219" t="s">
        <v>120</v>
      </c>
      <c r="L237" s="219"/>
      <c r="M237" s="220">
        <v>48965.69</v>
      </c>
      <c r="N237" s="215">
        <v>1649.5</v>
      </c>
      <c r="O237" s="221">
        <v>1</v>
      </c>
      <c r="P237" s="161">
        <v>74030.2</v>
      </c>
      <c r="Q237" s="159"/>
      <c r="R237" s="223">
        <v>48965.69</v>
      </c>
      <c r="S237" s="13"/>
      <c r="T237" s="30">
        <v>48965.69</v>
      </c>
      <c r="V237" s="148">
        <f t="shared" si="3"/>
        <v>489.65690000000001</v>
      </c>
    </row>
    <row r="238" spans="1:22">
      <c r="A238" s="215">
        <v>7</v>
      </c>
      <c r="B238" s="216">
        <v>36739</v>
      </c>
      <c r="C238" s="217" t="s">
        <v>33</v>
      </c>
      <c r="D238" s="217"/>
      <c r="E238" s="218" t="s">
        <v>197</v>
      </c>
      <c r="F238" s="218" t="s">
        <v>198</v>
      </c>
      <c r="G238" s="217"/>
      <c r="H238" s="218"/>
      <c r="I238" s="219" t="s">
        <v>199</v>
      </c>
      <c r="J238" s="218" t="s">
        <v>200</v>
      </c>
      <c r="K238" s="219" t="s">
        <v>120</v>
      </c>
      <c r="L238" s="219"/>
      <c r="M238" s="220">
        <v>41497.57</v>
      </c>
      <c r="N238" s="215">
        <v>1643.17</v>
      </c>
      <c r="O238" s="221">
        <v>1</v>
      </c>
      <c r="P238" s="161">
        <v>48108.02</v>
      </c>
      <c r="Q238" s="159"/>
      <c r="R238" s="223">
        <v>41497.57</v>
      </c>
      <c r="S238" s="13"/>
      <c r="T238" s="30">
        <v>41497.57</v>
      </c>
      <c r="V238" s="148">
        <f t="shared" si="3"/>
        <v>414.97570000000002</v>
      </c>
    </row>
    <row r="239" spans="1:22">
      <c r="A239" s="215">
        <v>9</v>
      </c>
      <c r="B239" s="216">
        <v>40664</v>
      </c>
      <c r="C239" s="217" t="s">
        <v>33</v>
      </c>
      <c r="D239" s="217"/>
      <c r="E239" s="218" t="s">
        <v>197</v>
      </c>
      <c r="F239" s="218" t="s">
        <v>198</v>
      </c>
      <c r="G239" s="217"/>
      <c r="H239" s="218"/>
      <c r="I239" s="219" t="s">
        <v>202</v>
      </c>
      <c r="J239" s="218" t="s">
        <v>200</v>
      </c>
      <c r="K239" s="219" t="s">
        <v>120</v>
      </c>
      <c r="L239" s="219"/>
      <c r="M239" s="220">
        <v>41207.42</v>
      </c>
      <c r="N239" s="215">
        <v>1827.83</v>
      </c>
      <c r="O239" s="221">
        <v>1</v>
      </c>
      <c r="P239" s="161">
        <v>27687.94</v>
      </c>
      <c r="Q239" s="159"/>
      <c r="R239" s="223">
        <v>41207.42</v>
      </c>
      <c r="S239" s="13"/>
      <c r="T239" s="30">
        <v>41207.42</v>
      </c>
      <c r="V239" s="148">
        <f t="shared" si="3"/>
        <v>412.07420000000002</v>
      </c>
    </row>
    <row r="240" spans="1:22">
      <c r="A240" s="215">
        <v>10</v>
      </c>
      <c r="B240" s="216">
        <v>42368</v>
      </c>
      <c r="C240" s="217" t="s">
        <v>33</v>
      </c>
      <c r="D240" s="217"/>
      <c r="E240" s="218" t="s">
        <v>197</v>
      </c>
      <c r="F240" s="218" t="s">
        <v>198</v>
      </c>
      <c r="G240" s="217"/>
      <c r="H240" s="218"/>
      <c r="I240" s="219" t="s">
        <v>203</v>
      </c>
      <c r="J240" s="218" t="s">
        <v>200</v>
      </c>
      <c r="K240" s="219" t="s">
        <v>120</v>
      </c>
      <c r="L240" s="219"/>
      <c r="M240" s="220">
        <v>24340.06</v>
      </c>
      <c r="N240" s="215">
        <v>1387.83</v>
      </c>
      <c r="O240" s="221">
        <v>1</v>
      </c>
      <c r="P240" s="161">
        <v>11833.33</v>
      </c>
      <c r="Q240" s="159"/>
      <c r="R240" s="223">
        <v>24340.06</v>
      </c>
      <c r="S240" s="13"/>
      <c r="T240" s="30">
        <v>24340.06</v>
      </c>
      <c r="V240" s="148">
        <f t="shared" si="3"/>
        <v>243.40060000000003</v>
      </c>
    </row>
    <row r="241" spans="1:22">
      <c r="A241" s="215">
        <v>11</v>
      </c>
      <c r="B241" s="216">
        <v>42736</v>
      </c>
      <c r="C241" s="217" t="s">
        <v>33</v>
      </c>
      <c r="D241" s="217"/>
      <c r="E241" s="218" t="s">
        <v>204</v>
      </c>
      <c r="F241" s="218" t="s">
        <v>204</v>
      </c>
      <c r="G241" s="217"/>
      <c r="H241" s="218"/>
      <c r="I241" s="219" t="s">
        <v>205</v>
      </c>
      <c r="J241" s="218" t="s">
        <v>200</v>
      </c>
      <c r="K241" s="219" t="s">
        <v>120</v>
      </c>
      <c r="L241" s="219"/>
      <c r="M241" s="220">
        <v>91584.92</v>
      </c>
      <c r="N241" s="215">
        <v>1869</v>
      </c>
      <c r="O241" s="221">
        <v>0.2</v>
      </c>
      <c r="P241" s="161">
        <v>27076.91</v>
      </c>
      <c r="Q241" s="159"/>
      <c r="R241" s="223">
        <v>18316.984</v>
      </c>
      <c r="S241" s="13"/>
      <c r="T241" s="30">
        <v>18316.984</v>
      </c>
      <c r="V241" s="148">
        <f t="shared" si="3"/>
        <v>183.16983999999999</v>
      </c>
    </row>
    <row r="242" spans="1:22">
      <c r="A242" s="215">
        <v>12</v>
      </c>
      <c r="B242" s="216">
        <v>43070</v>
      </c>
      <c r="C242" s="217" t="s">
        <v>33</v>
      </c>
      <c r="D242" s="217"/>
      <c r="E242" s="218" t="s">
        <v>204</v>
      </c>
      <c r="F242" s="218" t="s">
        <v>204</v>
      </c>
      <c r="G242" s="217"/>
      <c r="H242" s="218"/>
      <c r="I242" s="219" t="s">
        <v>206</v>
      </c>
      <c r="J242" s="218" t="s">
        <v>200</v>
      </c>
      <c r="K242" s="219" t="s">
        <v>120</v>
      </c>
      <c r="L242" s="219"/>
      <c r="M242" s="220">
        <v>109933.69</v>
      </c>
      <c r="N242" s="215">
        <v>1923</v>
      </c>
      <c r="O242" s="221">
        <v>0.2</v>
      </c>
      <c r="P242" s="161">
        <v>18768.91</v>
      </c>
      <c r="Q242" s="159"/>
      <c r="R242" s="223">
        <v>21986.738000000001</v>
      </c>
      <c r="S242" s="13"/>
      <c r="T242" s="30">
        <v>21986.738000000001</v>
      </c>
      <c r="V242" s="148">
        <f t="shared" si="3"/>
        <v>219.86738</v>
      </c>
    </row>
    <row r="243" spans="1:22">
      <c r="A243" s="215">
        <v>16</v>
      </c>
      <c r="B243" s="216">
        <v>44294</v>
      </c>
      <c r="C243" s="217" t="s">
        <v>207</v>
      </c>
      <c r="D243" s="217"/>
      <c r="E243" s="218" t="s">
        <v>208</v>
      </c>
      <c r="F243" s="218" t="s">
        <v>204</v>
      </c>
      <c r="G243" s="217"/>
      <c r="H243" s="218"/>
      <c r="I243" s="219" t="s">
        <v>205</v>
      </c>
      <c r="J243" s="218" t="s">
        <v>200</v>
      </c>
      <c r="K243" s="219" t="s">
        <v>209</v>
      </c>
      <c r="L243" s="219"/>
      <c r="M243" s="220">
        <v>21933.93</v>
      </c>
      <c r="N243" s="215">
        <v>916.25</v>
      </c>
      <c r="O243" s="221">
        <v>0.33</v>
      </c>
      <c r="P243" s="161">
        <v>1959.19</v>
      </c>
      <c r="Q243" s="159"/>
      <c r="R243" s="223">
        <v>7238.1969000000008</v>
      </c>
      <c r="S243" s="13"/>
      <c r="T243" s="30">
        <v>7238.1969000000008</v>
      </c>
      <c r="V243" s="148">
        <f t="shared" si="3"/>
        <v>72.381968999999998</v>
      </c>
    </row>
    <row r="244" spans="1:22">
      <c r="A244" s="215">
        <v>24</v>
      </c>
      <c r="B244" s="216">
        <v>44581</v>
      </c>
      <c r="C244" s="217" t="s">
        <v>33</v>
      </c>
      <c r="D244" s="217"/>
      <c r="E244" s="218" t="s">
        <v>197</v>
      </c>
      <c r="F244" s="218" t="s">
        <v>198</v>
      </c>
      <c r="G244" s="217"/>
      <c r="H244" s="218"/>
      <c r="I244" s="219" t="s">
        <v>203</v>
      </c>
      <c r="J244" s="218" t="s">
        <v>200</v>
      </c>
      <c r="K244" s="219" t="s">
        <v>120</v>
      </c>
      <c r="L244" s="219"/>
      <c r="M244" s="220">
        <v>28062.53</v>
      </c>
      <c r="N244" s="215">
        <v>1876.75</v>
      </c>
      <c r="O244" s="221">
        <v>1</v>
      </c>
      <c r="P244" s="161">
        <v>1563.74</v>
      </c>
      <c r="Q244" s="159"/>
      <c r="R244" s="223">
        <v>28062.53</v>
      </c>
      <c r="S244" s="13"/>
      <c r="T244" s="30">
        <v>28062.53</v>
      </c>
      <c r="V244" s="148">
        <f t="shared" si="3"/>
        <v>280.62529999999998</v>
      </c>
    </row>
    <row r="245" spans="1:22">
      <c r="A245" s="215">
        <v>27</v>
      </c>
      <c r="B245" s="216">
        <v>44581</v>
      </c>
      <c r="C245" s="217" t="s">
        <v>33</v>
      </c>
      <c r="D245" s="217"/>
      <c r="E245" s="218" t="s">
        <v>197</v>
      </c>
      <c r="F245" s="218" t="s">
        <v>198</v>
      </c>
      <c r="G245" s="217"/>
      <c r="H245" s="218"/>
      <c r="I245" s="219" t="s">
        <v>203</v>
      </c>
      <c r="J245" s="218" t="s">
        <v>210</v>
      </c>
      <c r="K245" s="219" t="s">
        <v>120</v>
      </c>
      <c r="L245" s="216">
        <v>44916</v>
      </c>
      <c r="M245" s="220">
        <v>24127.010000000002</v>
      </c>
      <c r="N245" s="215">
        <v>1603.5</v>
      </c>
      <c r="O245" s="221">
        <v>1</v>
      </c>
      <c r="P245" s="161">
        <v>1311.12</v>
      </c>
      <c r="Q245" s="159"/>
      <c r="R245" s="223">
        <v>24127.010000000002</v>
      </c>
      <c r="S245" s="13"/>
      <c r="T245" s="30">
        <v>24127.010000000002</v>
      </c>
      <c r="V245" s="148">
        <f t="shared" si="3"/>
        <v>241.27010000000001</v>
      </c>
    </row>
    <row r="246" spans="1:22">
      <c r="A246" s="215">
        <v>28</v>
      </c>
      <c r="B246" s="216">
        <v>44581</v>
      </c>
      <c r="C246" s="217" t="s">
        <v>33</v>
      </c>
      <c r="D246" s="217"/>
      <c r="E246" s="218" t="s">
        <v>197</v>
      </c>
      <c r="F246" s="218" t="s">
        <v>198</v>
      </c>
      <c r="G246" s="217"/>
      <c r="H246" s="218"/>
      <c r="I246" s="219" t="s">
        <v>211</v>
      </c>
      <c r="J246" s="218" t="s">
        <v>210</v>
      </c>
      <c r="K246" s="219" t="s">
        <v>212</v>
      </c>
      <c r="L246" s="216">
        <v>44918</v>
      </c>
      <c r="M246" s="220">
        <v>21728.799999999999</v>
      </c>
      <c r="N246" s="215">
        <v>1229</v>
      </c>
      <c r="O246" s="221">
        <v>1</v>
      </c>
      <c r="P246" s="161">
        <v>1189.3</v>
      </c>
      <c r="Q246" s="159"/>
      <c r="R246" s="223">
        <v>21728.799999999999</v>
      </c>
      <c r="S246" s="13"/>
      <c r="T246" s="30">
        <v>21728.799999999999</v>
      </c>
      <c r="V246" s="148">
        <f t="shared" si="3"/>
        <v>217.28800000000001</v>
      </c>
    </row>
    <row r="247" spans="1:22">
      <c r="A247" s="215">
        <v>29</v>
      </c>
      <c r="B247" s="216">
        <v>44594</v>
      </c>
      <c r="C247" s="217" t="s">
        <v>33</v>
      </c>
      <c r="D247" s="217"/>
      <c r="E247" s="218" t="s">
        <v>197</v>
      </c>
      <c r="F247" s="218" t="s">
        <v>198</v>
      </c>
      <c r="G247" s="217"/>
      <c r="H247" s="218"/>
      <c r="I247" s="219" t="s">
        <v>203</v>
      </c>
      <c r="J247" s="218" t="s">
        <v>210</v>
      </c>
      <c r="K247" s="219" t="s">
        <v>212</v>
      </c>
      <c r="L247" s="216">
        <v>44918</v>
      </c>
      <c r="M247" s="220">
        <v>19729.55</v>
      </c>
      <c r="N247" s="215">
        <v>1223</v>
      </c>
      <c r="O247" s="221">
        <v>0.9</v>
      </c>
      <c r="P247" s="161">
        <v>1136.4000000000001</v>
      </c>
      <c r="Q247" s="159"/>
      <c r="R247" s="223">
        <v>17756.595000000001</v>
      </c>
      <c r="S247" s="13"/>
      <c r="T247" s="30">
        <v>17756.595000000001</v>
      </c>
      <c r="V247" s="148">
        <f t="shared" si="3"/>
        <v>177.56595000000002</v>
      </c>
    </row>
    <row r="248" spans="1:22">
      <c r="A248" s="215">
        <v>30</v>
      </c>
      <c r="B248" s="216">
        <v>44673</v>
      </c>
      <c r="C248" s="217" t="s">
        <v>33</v>
      </c>
      <c r="D248" s="217"/>
      <c r="E248" s="218" t="s">
        <v>197</v>
      </c>
      <c r="F248" s="218" t="s">
        <v>198</v>
      </c>
      <c r="G248" s="217"/>
      <c r="H248" s="218"/>
      <c r="I248" s="219" t="s">
        <v>203</v>
      </c>
      <c r="J248" s="218" t="s">
        <v>210</v>
      </c>
      <c r="K248" s="219" t="s">
        <v>212</v>
      </c>
      <c r="L248" s="216">
        <v>44918</v>
      </c>
      <c r="M248" s="220">
        <v>17954.13</v>
      </c>
      <c r="N248" s="215">
        <v>1081</v>
      </c>
      <c r="O248" s="221">
        <v>0.61</v>
      </c>
      <c r="P248" s="161">
        <v>950.18</v>
      </c>
      <c r="Q248" s="159"/>
      <c r="R248" s="223">
        <v>10952.0193</v>
      </c>
      <c r="S248" s="13"/>
      <c r="T248" s="30">
        <v>10952.0193</v>
      </c>
      <c r="V248" s="148">
        <f t="shared" si="3"/>
        <v>109.52019299999999</v>
      </c>
    </row>
    <row r="249" spans="1:22">
      <c r="A249" s="215">
        <v>33</v>
      </c>
      <c r="B249" s="216">
        <v>44879</v>
      </c>
      <c r="C249" s="217" t="s">
        <v>33</v>
      </c>
      <c r="D249" s="217"/>
      <c r="E249" s="218" t="s">
        <v>197</v>
      </c>
      <c r="F249" s="218" t="s">
        <v>213</v>
      </c>
      <c r="G249" s="217"/>
      <c r="H249" s="218"/>
      <c r="I249" s="219" t="s">
        <v>214</v>
      </c>
      <c r="J249" s="218" t="s">
        <v>215</v>
      </c>
      <c r="K249" s="219"/>
      <c r="L249" s="216">
        <v>45291</v>
      </c>
      <c r="M249" s="220">
        <v>2092.37</v>
      </c>
      <c r="N249" s="215">
        <v>203</v>
      </c>
      <c r="O249" s="221">
        <v>1</v>
      </c>
      <c r="P249" s="161">
        <v>110.2</v>
      </c>
      <c r="Q249" s="159"/>
      <c r="R249" s="223">
        <v>2092.37</v>
      </c>
      <c r="S249" s="13"/>
      <c r="T249" s="30">
        <v>2092.37</v>
      </c>
      <c r="V249" s="148">
        <f t="shared" si="3"/>
        <v>20.9237</v>
      </c>
    </row>
    <row r="250" spans="1:22">
      <c r="A250" s="215">
        <v>4</v>
      </c>
      <c r="B250" s="216">
        <v>37226</v>
      </c>
      <c r="C250" s="217" t="s">
        <v>33</v>
      </c>
      <c r="D250" s="217"/>
      <c r="E250" s="218" t="s">
        <v>197</v>
      </c>
      <c r="F250" s="218" t="s">
        <v>198</v>
      </c>
      <c r="G250" s="217"/>
      <c r="H250" s="218"/>
      <c r="I250" s="219" t="s">
        <v>216</v>
      </c>
      <c r="J250" s="218" t="s">
        <v>200</v>
      </c>
      <c r="K250" s="219" t="s">
        <v>120</v>
      </c>
      <c r="L250" s="219"/>
      <c r="M250" s="220">
        <v>39028.25</v>
      </c>
      <c r="N250" s="215">
        <v>1796.33</v>
      </c>
      <c r="O250" s="221">
        <v>0.9</v>
      </c>
      <c r="P250" s="224">
        <v>42140.31</v>
      </c>
      <c r="Q250" s="154"/>
      <c r="R250" s="223">
        <v>35125.425000000003</v>
      </c>
      <c r="S250" s="31"/>
      <c r="T250" s="30">
        <v>35125.425000000003</v>
      </c>
      <c r="V250" s="148">
        <f t="shared" si="3"/>
        <v>351.25425000000001</v>
      </c>
    </row>
    <row r="251" spans="1:22">
      <c r="A251" s="215">
        <v>8</v>
      </c>
      <c r="B251" s="216">
        <v>35324</v>
      </c>
      <c r="C251" s="217" t="s">
        <v>33</v>
      </c>
      <c r="D251" s="217"/>
      <c r="E251" s="218" t="s">
        <v>197</v>
      </c>
      <c r="F251" s="218" t="s">
        <v>198</v>
      </c>
      <c r="G251" s="217"/>
      <c r="H251" s="218"/>
      <c r="I251" s="219" t="s">
        <v>199</v>
      </c>
      <c r="J251" s="218" t="s">
        <v>200</v>
      </c>
      <c r="K251" s="219" t="s">
        <v>120</v>
      </c>
      <c r="L251" s="219"/>
      <c r="M251" s="220">
        <v>43507.040000000001</v>
      </c>
      <c r="N251" s="215">
        <v>1739.5</v>
      </c>
      <c r="O251" s="221">
        <v>0.9</v>
      </c>
      <c r="P251" s="224">
        <v>58042.92</v>
      </c>
      <c r="Q251" s="154"/>
      <c r="R251" s="223">
        <v>39156.336000000003</v>
      </c>
      <c r="S251" s="31"/>
      <c r="T251" s="30">
        <v>39156.336000000003</v>
      </c>
      <c r="V251" s="148">
        <f t="shared" si="3"/>
        <v>391.56336000000005</v>
      </c>
    </row>
    <row r="252" spans="1:22">
      <c r="A252" s="215">
        <v>14</v>
      </c>
      <c r="B252" s="216">
        <v>42618</v>
      </c>
      <c r="C252" s="217" t="s">
        <v>33</v>
      </c>
      <c r="D252" s="217"/>
      <c r="E252" s="218" t="s">
        <v>197</v>
      </c>
      <c r="F252" s="218" t="s">
        <v>217</v>
      </c>
      <c r="G252" s="217"/>
      <c r="H252" s="218"/>
      <c r="I252" s="219" t="s">
        <v>218</v>
      </c>
      <c r="J252" s="218" t="s">
        <v>200</v>
      </c>
      <c r="K252" s="219" t="s">
        <v>120</v>
      </c>
      <c r="L252" s="219"/>
      <c r="M252" s="220">
        <v>39340.400000000001</v>
      </c>
      <c r="N252" s="215">
        <v>2107</v>
      </c>
      <c r="O252" s="221">
        <v>0.5</v>
      </c>
      <c r="P252" s="224">
        <v>9629.9500000000007</v>
      </c>
      <c r="Q252" s="154"/>
      <c r="R252" s="223">
        <v>19670.2</v>
      </c>
      <c r="S252" s="31"/>
      <c r="T252" s="30">
        <v>19670.2</v>
      </c>
      <c r="V252" s="148">
        <f t="shared" si="3"/>
        <v>196.702</v>
      </c>
    </row>
    <row r="253" spans="1:22">
      <c r="A253" s="215">
        <v>30</v>
      </c>
      <c r="B253" s="216">
        <v>44627</v>
      </c>
      <c r="C253" s="217" t="s">
        <v>33</v>
      </c>
      <c r="D253" s="217"/>
      <c r="E253" s="218" t="s">
        <v>197</v>
      </c>
      <c r="F253" s="218" t="s">
        <v>219</v>
      </c>
      <c r="G253" s="217"/>
      <c r="H253" s="218"/>
      <c r="I253" s="219" t="s">
        <v>218</v>
      </c>
      <c r="J253" s="218" t="s">
        <v>210</v>
      </c>
      <c r="K253" s="219"/>
      <c r="L253" s="216">
        <v>44635</v>
      </c>
      <c r="M253" s="220">
        <v>481.22</v>
      </c>
      <c r="N253" s="215">
        <v>56</v>
      </c>
      <c r="O253" s="221">
        <v>1</v>
      </c>
      <c r="P253" s="224">
        <v>0</v>
      </c>
      <c r="Q253" s="154"/>
      <c r="R253" s="223">
        <v>481.22</v>
      </c>
      <c r="S253" s="31"/>
      <c r="T253" s="30">
        <v>481.22</v>
      </c>
      <c r="V253" s="148">
        <f t="shared" si="3"/>
        <v>4.8122000000000007</v>
      </c>
    </row>
    <row r="254" spans="1:22">
      <c r="A254" s="225">
        <v>8</v>
      </c>
      <c r="B254" s="226">
        <v>36078</v>
      </c>
      <c r="C254" s="225" t="s">
        <v>220</v>
      </c>
      <c r="D254" s="225" t="s">
        <v>221</v>
      </c>
      <c r="E254" s="225" t="s">
        <v>222</v>
      </c>
      <c r="F254" s="225" t="s">
        <v>223</v>
      </c>
      <c r="G254" s="225"/>
      <c r="H254" s="225"/>
      <c r="I254" s="225">
        <v>140</v>
      </c>
      <c r="J254" s="225" t="s">
        <v>20</v>
      </c>
      <c r="K254" s="225">
        <v>100</v>
      </c>
      <c r="L254" s="225"/>
      <c r="M254" s="225">
        <v>26036</v>
      </c>
      <c r="N254" s="225">
        <v>1729</v>
      </c>
      <c r="O254" s="221">
        <v>1</v>
      </c>
      <c r="P254" s="227">
        <v>48877.26</v>
      </c>
      <c r="Q254" s="73"/>
      <c r="R254" s="73"/>
      <c r="V254" s="148">
        <f t="shared" si="3"/>
        <v>260.36</v>
      </c>
    </row>
    <row r="255" spans="1:22">
      <c r="A255" s="225">
        <v>11</v>
      </c>
      <c r="B255" s="228">
        <v>30468</v>
      </c>
      <c r="C255" s="225" t="s">
        <v>220</v>
      </c>
      <c r="D255" s="225" t="s">
        <v>224</v>
      </c>
      <c r="E255" s="225" t="s">
        <v>225</v>
      </c>
      <c r="F255" s="225" t="s">
        <v>223</v>
      </c>
      <c r="G255" s="225"/>
      <c r="H255" s="225"/>
      <c r="I255" s="225">
        <v>183</v>
      </c>
      <c r="J255" s="225" t="s">
        <v>20</v>
      </c>
      <c r="K255" s="225">
        <v>100</v>
      </c>
      <c r="L255" s="225"/>
      <c r="M255" s="225">
        <v>19181</v>
      </c>
      <c r="N255" s="225">
        <v>825</v>
      </c>
      <c r="O255" s="221">
        <v>1</v>
      </c>
      <c r="P255" s="227">
        <v>58797.91</v>
      </c>
      <c r="Q255" s="73"/>
      <c r="R255" s="73"/>
      <c r="V255" s="148">
        <f t="shared" si="3"/>
        <v>191.81</v>
      </c>
    </row>
    <row r="256" spans="1:22">
      <c r="A256" s="225">
        <v>14</v>
      </c>
      <c r="B256" s="228">
        <v>34700</v>
      </c>
      <c r="C256" s="225" t="s">
        <v>220</v>
      </c>
      <c r="D256" s="225" t="s">
        <v>221</v>
      </c>
      <c r="E256" s="225" t="s">
        <v>225</v>
      </c>
      <c r="F256" s="225" t="s">
        <v>223</v>
      </c>
      <c r="G256" s="225"/>
      <c r="H256" s="225"/>
      <c r="I256" s="225">
        <v>183</v>
      </c>
      <c r="J256" s="225" t="s">
        <v>20</v>
      </c>
      <c r="K256" s="225">
        <v>100</v>
      </c>
      <c r="L256" s="225"/>
      <c r="M256" s="225">
        <v>31780</v>
      </c>
      <c r="N256" s="225">
        <v>1755</v>
      </c>
      <c r="O256" s="221">
        <v>1</v>
      </c>
      <c r="P256" s="227">
        <v>62036.73</v>
      </c>
      <c r="Q256" s="73"/>
      <c r="R256" s="73"/>
      <c r="V256" s="148">
        <f t="shared" si="3"/>
        <v>317.8</v>
      </c>
    </row>
    <row r="257" spans="1:22">
      <c r="A257" s="225">
        <v>15</v>
      </c>
      <c r="B257" s="226">
        <v>37246</v>
      </c>
      <c r="C257" s="225" t="s">
        <v>220</v>
      </c>
      <c r="D257" s="225" t="s">
        <v>221</v>
      </c>
      <c r="E257" s="225" t="s">
        <v>226</v>
      </c>
      <c r="F257" s="225" t="s">
        <v>223</v>
      </c>
      <c r="G257" s="225"/>
      <c r="H257" s="225"/>
      <c r="I257" s="225">
        <v>175</v>
      </c>
      <c r="J257" s="225" t="s">
        <v>20</v>
      </c>
      <c r="K257" s="225">
        <v>100</v>
      </c>
      <c r="L257" s="225"/>
      <c r="M257" s="225">
        <v>30281</v>
      </c>
      <c r="N257" s="225">
        <v>1729</v>
      </c>
      <c r="O257" s="221">
        <v>1</v>
      </c>
      <c r="P257" s="227">
        <v>41473.86</v>
      </c>
      <c r="Q257" s="73"/>
      <c r="R257" s="73"/>
      <c r="V257" s="148">
        <f t="shared" si="3"/>
        <v>302.81</v>
      </c>
    </row>
    <row r="258" spans="1:22">
      <c r="A258" s="225">
        <v>9</v>
      </c>
      <c r="B258" s="228">
        <v>38782</v>
      </c>
      <c r="C258" s="225" t="s">
        <v>220</v>
      </c>
      <c r="D258" s="225" t="s">
        <v>227</v>
      </c>
      <c r="E258" s="225" t="s">
        <v>226</v>
      </c>
      <c r="F258" s="225" t="s">
        <v>228</v>
      </c>
      <c r="G258" s="225"/>
      <c r="H258" s="225"/>
      <c r="I258" s="225">
        <v>175</v>
      </c>
      <c r="J258" s="225" t="s">
        <v>20</v>
      </c>
      <c r="K258" s="225">
        <v>53.85</v>
      </c>
      <c r="L258" s="225"/>
      <c r="M258" s="225">
        <v>14957</v>
      </c>
      <c r="N258" s="225">
        <v>906</v>
      </c>
      <c r="O258" s="225">
        <v>0</v>
      </c>
      <c r="P258" s="227">
        <v>20535.52</v>
      </c>
      <c r="Q258" s="73"/>
      <c r="R258" s="73"/>
      <c r="V258" s="148">
        <f t="shared" si="3"/>
        <v>0</v>
      </c>
    </row>
    <row r="259" spans="1:22">
      <c r="A259" s="225">
        <v>41</v>
      </c>
      <c r="B259" s="226">
        <v>42674</v>
      </c>
      <c r="C259" s="225" t="s">
        <v>220</v>
      </c>
      <c r="D259" s="225" t="s">
        <v>221</v>
      </c>
      <c r="E259" s="225" t="s">
        <v>222</v>
      </c>
      <c r="F259" s="225" t="s">
        <v>229</v>
      </c>
      <c r="G259" s="225"/>
      <c r="H259" s="225"/>
      <c r="I259" s="225">
        <v>140</v>
      </c>
      <c r="J259" s="225" t="s">
        <v>20</v>
      </c>
      <c r="K259" s="225">
        <v>100</v>
      </c>
      <c r="L259" s="225"/>
      <c r="M259" s="225">
        <v>24257</v>
      </c>
      <c r="N259" s="225">
        <v>1787</v>
      </c>
      <c r="O259" s="221">
        <v>1</v>
      </c>
      <c r="P259" s="227">
        <v>9088.65</v>
      </c>
      <c r="Q259" s="73"/>
      <c r="R259" s="73"/>
      <c r="V259" s="148">
        <f t="shared" ref="V259:V280" si="4">O259/100*M259</f>
        <v>242.57</v>
      </c>
    </row>
    <row r="260" spans="1:22">
      <c r="A260" s="225">
        <v>45</v>
      </c>
      <c r="B260" s="228">
        <v>44745</v>
      </c>
      <c r="C260" s="225" t="s">
        <v>220</v>
      </c>
      <c r="D260" s="225" t="s">
        <v>221</v>
      </c>
      <c r="E260" s="225" t="s">
        <v>222</v>
      </c>
      <c r="F260" s="225" t="s">
        <v>223</v>
      </c>
      <c r="G260" s="225"/>
      <c r="H260" s="225"/>
      <c r="I260" s="225">
        <v>140</v>
      </c>
      <c r="J260" s="225" t="s">
        <v>25</v>
      </c>
      <c r="K260" s="225">
        <v>100</v>
      </c>
      <c r="L260" s="226">
        <v>44857</v>
      </c>
      <c r="M260" s="225">
        <v>1344</v>
      </c>
      <c r="N260" s="225">
        <v>117</v>
      </c>
      <c r="O260" s="221">
        <v>1</v>
      </c>
      <c r="P260" s="227">
        <v>66.569999999999993</v>
      </c>
      <c r="Q260" s="73"/>
      <c r="R260" s="73"/>
      <c r="V260" s="148">
        <f t="shared" si="4"/>
        <v>13.44</v>
      </c>
    </row>
    <row r="261" spans="1:22" ht="16.8" customHeight="1">
      <c r="A261" s="176">
        <v>2</v>
      </c>
      <c r="B261" s="207">
        <v>32021</v>
      </c>
      <c r="C261" s="73" t="s">
        <v>230</v>
      </c>
      <c r="D261" s="178" t="s">
        <v>22</v>
      </c>
      <c r="E261" s="73" t="s">
        <v>231</v>
      </c>
      <c r="F261" s="73" t="s">
        <v>232</v>
      </c>
      <c r="G261" s="73" t="s">
        <v>233</v>
      </c>
      <c r="H261" s="179" t="s">
        <v>233</v>
      </c>
      <c r="I261" s="73">
        <v>183</v>
      </c>
      <c r="J261" s="179" t="s">
        <v>234</v>
      </c>
      <c r="K261" s="73" t="s">
        <v>235</v>
      </c>
      <c r="L261" s="73"/>
      <c r="M261" s="73">
        <v>42846.76</v>
      </c>
      <c r="N261" s="73">
        <v>1703</v>
      </c>
      <c r="O261" s="176" t="s">
        <v>236</v>
      </c>
      <c r="P261" s="180">
        <v>69927.11</v>
      </c>
      <c r="Q261" s="73"/>
      <c r="R261" s="73"/>
      <c r="V261" s="148">
        <f t="shared" si="4"/>
        <v>428.4676</v>
      </c>
    </row>
    <row r="262" spans="1:22" ht="16.8" customHeight="1">
      <c r="A262" s="176">
        <v>4</v>
      </c>
      <c r="B262" s="207">
        <v>35643</v>
      </c>
      <c r="C262" s="73" t="s">
        <v>230</v>
      </c>
      <c r="D262" s="178" t="s">
        <v>22</v>
      </c>
      <c r="E262" s="73" t="s">
        <v>231</v>
      </c>
      <c r="F262" s="73" t="s">
        <v>232</v>
      </c>
      <c r="G262" s="73" t="s">
        <v>233</v>
      </c>
      <c r="H262" s="179" t="s">
        <v>233</v>
      </c>
      <c r="I262" s="73">
        <v>183</v>
      </c>
      <c r="J262" s="179" t="s">
        <v>234</v>
      </c>
      <c r="K262" s="73" t="s">
        <v>235</v>
      </c>
      <c r="L262" s="73"/>
      <c r="M262" s="73">
        <v>42185.120000000003</v>
      </c>
      <c r="N262" s="73">
        <v>1748</v>
      </c>
      <c r="O262" s="176" t="s">
        <v>236</v>
      </c>
      <c r="P262" s="180">
        <v>54436.93</v>
      </c>
      <c r="Q262" s="73"/>
      <c r="R262" s="73"/>
      <c r="V262" s="148">
        <f t="shared" si="4"/>
        <v>421.85120000000006</v>
      </c>
    </row>
    <row r="263" spans="1:22" ht="28.8">
      <c r="A263" s="176">
        <v>5</v>
      </c>
      <c r="B263" s="207">
        <v>35923</v>
      </c>
      <c r="C263" s="73" t="s">
        <v>230</v>
      </c>
      <c r="D263" s="178" t="s">
        <v>237</v>
      </c>
      <c r="E263" s="73" t="s">
        <v>238</v>
      </c>
      <c r="F263" s="73" t="s">
        <v>239</v>
      </c>
      <c r="G263" s="73" t="s">
        <v>233</v>
      </c>
      <c r="H263" s="179" t="s">
        <v>233</v>
      </c>
      <c r="I263" s="73">
        <v>175</v>
      </c>
      <c r="J263" s="179" t="s">
        <v>240</v>
      </c>
      <c r="K263" s="73" t="s">
        <v>241</v>
      </c>
      <c r="L263" s="73"/>
      <c r="M263" s="73">
        <v>36187.65</v>
      </c>
      <c r="N263" s="73">
        <v>1445</v>
      </c>
      <c r="O263" s="176" t="s">
        <v>236</v>
      </c>
      <c r="P263" s="180">
        <v>48667.06</v>
      </c>
      <c r="Q263" s="73"/>
      <c r="R263" s="73"/>
      <c r="V263" s="148">
        <f t="shared" si="4"/>
        <v>361.87650000000002</v>
      </c>
    </row>
    <row r="264" spans="1:22" ht="21" customHeight="1">
      <c r="A264" s="176">
        <v>7</v>
      </c>
      <c r="B264" s="207">
        <v>39539</v>
      </c>
      <c r="C264" s="73" t="s">
        <v>230</v>
      </c>
      <c r="D264" s="178" t="s">
        <v>242</v>
      </c>
      <c r="E264" s="73" t="s">
        <v>243</v>
      </c>
      <c r="F264" s="73" t="s">
        <v>242</v>
      </c>
      <c r="G264" s="73" t="s">
        <v>233</v>
      </c>
      <c r="H264" s="179" t="s">
        <v>233</v>
      </c>
      <c r="I264" s="73">
        <v>160</v>
      </c>
      <c r="J264" s="179" t="s">
        <v>234</v>
      </c>
      <c r="K264" s="73" t="s">
        <v>235</v>
      </c>
      <c r="L264" s="73"/>
      <c r="M264" s="73">
        <v>39716.5</v>
      </c>
      <c r="N264" s="73">
        <v>1715</v>
      </c>
      <c r="O264" s="176" t="s">
        <v>236</v>
      </c>
      <c r="P264" s="180">
        <v>27350.75</v>
      </c>
      <c r="Q264" s="73"/>
      <c r="R264" s="73"/>
      <c r="V264" s="148">
        <f t="shared" si="4"/>
        <v>397.16500000000002</v>
      </c>
    </row>
    <row r="265" spans="1:22" ht="28.8">
      <c r="A265" s="176">
        <v>8</v>
      </c>
      <c r="B265" s="207">
        <v>35923</v>
      </c>
      <c r="C265" s="73" t="s">
        <v>230</v>
      </c>
      <c r="D265" s="178" t="s">
        <v>22</v>
      </c>
      <c r="E265" s="73" t="s">
        <v>231</v>
      </c>
      <c r="F265" s="73" t="s">
        <v>232</v>
      </c>
      <c r="G265" s="73" t="s">
        <v>233</v>
      </c>
      <c r="H265" s="179" t="s">
        <v>233</v>
      </c>
      <c r="I265" s="73">
        <v>183</v>
      </c>
      <c r="J265" s="179" t="s">
        <v>234</v>
      </c>
      <c r="K265" s="73" t="s">
        <v>235</v>
      </c>
      <c r="L265" s="73"/>
      <c r="M265" s="73">
        <v>40908.720000000001</v>
      </c>
      <c r="N265" s="73">
        <v>1670</v>
      </c>
      <c r="O265" s="176" t="s">
        <v>236</v>
      </c>
      <c r="P265" s="180">
        <v>18807.02</v>
      </c>
      <c r="Q265" s="73"/>
      <c r="R265" s="73"/>
      <c r="V265" s="148">
        <f t="shared" si="4"/>
        <v>409.0872</v>
      </c>
    </row>
    <row r="266" spans="1:22" ht="28.8">
      <c r="A266" s="176">
        <v>9</v>
      </c>
      <c r="B266" s="207">
        <v>36220</v>
      </c>
      <c r="C266" s="73" t="s">
        <v>230</v>
      </c>
      <c r="D266" s="178" t="s">
        <v>22</v>
      </c>
      <c r="E266" s="73" t="s">
        <v>231</v>
      </c>
      <c r="F266" s="73" t="s">
        <v>232</v>
      </c>
      <c r="G266" s="73" t="s">
        <v>233</v>
      </c>
      <c r="H266" s="179" t="s">
        <v>233</v>
      </c>
      <c r="I266" s="73">
        <v>183</v>
      </c>
      <c r="J266" s="179" t="s">
        <v>234</v>
      </c>
      <c r="K266" s="73" t="s">
        <v>235</v>
      </c>
      <c r="L266" s="73"/>
      <c r="M266" s="73">
        <v>40994.120000000003</v>
      </c>
      <c r="N266" s="73">
        <v>1735</v>
      </c>
      <c r="O266" s="176" t="s">
        <v>236</v>
      </c>
      <c r="P266" s="180">
        <v>39762.9</v>
      </c>
      <c r="Q266" s="73"/>
      <c r="R266" s="73"/>
      <c r="V266" s="148">
        <f t="shared" si="4"/>
        <v>409.94120000000004</v>
      </c>
    </row>
    <row r="267" spans="1:22" ht="28.8">
      <c r="A267" s="176">
        <v>10</v>
      </c>
      <c r="B267" s="207">
        <v>37211</v>
      </c>
      <c r="C267" s="73" t="s">
        <v>230</v>
      </c>
      <c r="D267" s="178" t="s">
        <v>22</v>
      </c>
      <c r="E267" s="73" t="s">
        <v>231</v>
      </c>
      <c r="F267" s="73" t="s">
        <v>232</v>
      </c>
      <c r="G267" s="73" t="s">
        <v>233</v>
      </c>
      <c r="H267" s="179" t="s">
        <v>233</v>
      </c>
      <c r="I267" s="73">
        <v>175</v>
      </c>
      <c r="J267" s="179" t="s">
        <v>234</v>
      </c>
      <c r="K267" s="73" t="s">
        <v>235</v>
      </c>
      <c r="L267" s="73"/>
      <c r="M267" s="73">
        <v>40708.050000000003</v>
      </c>
      <c r="N267" s="73">
        <v>1839</v>
      </c>
      <c r="O267" s="176" t="s">
        <v>236</v>
      </c>
      <c r="P267" s="180">
        <v>43567.43</v>
      </c>
      <c r="Q267" s="73"/>
      <c r="R267" s="73"/>
      <c r="V267" s="148">
        <f t="shared" si="4"/>
        <v>407.08050000000003</v>
      </c>
    </row>
    <row r="268" spans="1:22" ht="28.8">
      <c r="A268" s="176">
        <v>11</v>
      </c>
      <c r="B268" s="207">
        <v>37211</v>
      </c>
      <c r="C268" s="73" t="s">
        <v>230</v>
      </c>
      <c r="D268" s="178" t="s">
        <v>22</v>
      </c>
      <c r="E268" s="73" t="s">
        <v>231</v>
      </c>
      <c r="F268" s="73" t="s">
        <v>232</v>
      </c>
      <c r="G268" s="73" t="s">
        <v>233</v>
      </c>
      <c r="H268" s="179" t="s">
        <v>233</v>
      </c>
      <c r="I268" s="73">
        <v>183</v>
      </c>
      <c r="J268" s="179" t="s">
        <v>234</v>
      </c>
      <c r="K268" s="73" t="s">
        <v>235</v>
      </c>
      <c r="L268" s="73"/>
      <c r="M268" s="73">
        <v>41995.28</v>
      </c>
      <c r="N268" s="73">
        <v>1819</v>
      </c>
      <c r="O268" s="176" t="s">
        <v>236</v>
      </c>
      <c r="P268" s="180">
        <v>38176.17</v>
      </c>
      <c r="Q268" s="73"/>
      <c r="R268" s="73"/>
      <c r="V268" s="148">
        <f t="shared" si="4"/>
        <v>419.95280000000002</v>
      </c>
    </row>
    <row r="269" spans="1:22" ht="28.8">
      <c r="A269" s="176">
        <v>12</v>
      </c>
      <c r="B269" s="207">
        <v>37350</v>
      </c>
      <c r="C269" s="73" t="s">
        <v>230</v>
      </c>
      <c r="D269" s="178" t="s">
        <v>22</v>
      </c>
      <c r="E269" s="73" t="s">
        <v>231</v>
      </c>
      <c r="F269" s="73" t="s">
        <v>232</v>
      </c>
      <c r="G269" s="73" t="s">
        <v>233</v>
      </c>
      <c r="H269" s="179" t="s">
        <v>233</v>
      </c>
      <c r="I269" s="73">
        <v>175</v>
      </c>
      <c r="J269" s="179" t="s">
        <v>234</v>
      </c>
      <c r="K269" s="73" t="s">
        <v>235</v>
      </c>
      <c r="L269" s="73"/>
      <c r="M269" s="73">
        <v>41589.82</v>
      </c>
      <c r="N269" s="73">
        <v>1683</v>
      </c>
      <c r="O269" s="176" t="s">
        <v>236</v>
      </c>
      <c r="P269" s="180">
        <v>40137.39</v>
      </c>
      <c r="Q269" s="73"/>
      <c r="R269" s="73"/>
      <c r="V269" s="148">
        <f t="shared" si="4"/>
        <v>415.89820000000003</v>
      </c>
    </row>
    <row r="270" spans="1:22" ht="28.8">
      <c r="A270" s="176">
        <v>13</v>
      </c>
      <c r="B270" s="207">
        <v>37547</v>
      </c>
      <c r="C270" s="73" t="s">
        <v>230</v>
      </c>
      <c r="D270" s="178" t="s">
        <v>22</v>
      </c>
      <c r="E270" s="73" t="s">
        <v>231</v>
      </c>
      <c r="F270" s="73" t="s">
        <v>232</v>
      </c>
      <c r="G270" s="73" t="s">
        <v>233</v>
      </c>
      <c r="H270" s="179" t="s">
        <v>233</v>
      </c>
      <c r="I270" s="73">
        <v>175</v>
      </c>
      <c r="J270" s="179" t="s">
        <v>234</v>
      </c>
      <c r="K270" s="73" t="s">
        <v>235</v>
      </c>
      <c r="L270" s="73"/>
      <c r="M270" s="73">
        <v>41140.14</v>
      </c>
      <c r="N270" s="73">
        <v>1741</v>
      </c>
      <c r="O270" s="176" t="s">
        <v>236</v>
      </c>
      <c r="P270" s="180">
        <v>30551.78</v>
      </c>
      <c r="Q270" s="73"/>
      <c r="R270" s="73"/>
      <c r="V270" s="148">
        <f t="shared" si="4"/>
        <v>411.40140000000002</v>
      </c>
    </row>
    <row r="271" spans="1:22" ht="28.8">
      <c r="A271" s="176">
        <v>14</v>
      </c>
      <c r="B271" s="207">
        <v>38056</v>
      </c>
      <c r="C271" s="73" t="s">
        <v>230</v>
      </c>
      <c r="D271" s="178" t="s">
        <v>22</v>
      </c>
      <c r="E271" s="73" t="s">
        <v>231</v>
      </c>
      <c r="F271" s="73" t="s">
        <v>232</v>
      </c>
      <c r="G271" s="73" t="s">
        <v>233</v>
      </c>
      <c r="H271" s="179" t="s">
        <v>233</v>
      </c>
      <c r="I271" s="73">
        <v>175</v>
      </c>
      <c r="J271" s="179" t="s">
        <v>234</v>
      </c>
      <c r="K271" s="73" t="s">
        <v>235</v>
      </c>
      <c r="L271" s="73"/>
      <c r="M271" s="73">
        <v>42686.33</v>
      </c>
      <c r="N271" s="73">
        <v>1800</v>
      </c>
      <c r="O271" s="176" t="s">
        <v>236</v>
      </c>
      <c r="P271" s="180">
        <v>37437.269999999997</v>
      </c>
      <c r="Q271" s="73"/>
      <c r="R271" s="73"/>
      <c r="V271" s="148">
        <f t="shared" si="4"/>
        <v>426.86330000000004</v>
      </c>
    </row>
    <row r="272" spans="1:22" ht="28.8">
      <c r="A272" s="176">
        <v>15</v>
      </c>
      <c r="B272" s="207">
        <v>38065</v>
      </c>
      <c r="C272" s="73" t="s">
        <v>230</v>
      </c>
      <c r="D272" s="178" t="s">
        <v>22</v>
      </c>
      <c r="E272" s="73" t="s">
        <v>231</v>
      </c>
      <c r="F272" s="73" t="s">
        <v>232</v>
      </c>
      <c r="G272" s="73" t="s">
        <v>233</v>
      </c>
      <c r="H272" s="179" t="s">
        <v>233</v>
      </c>
      <c r="I272" s="73">
        <v>175</v>
      </c>
      <c r="J272" s="179" t="s">
        <v>234</v>
      </c>
      <c r="K272" s="73" t="s">
        <v>235</v>
      </c>
      <c r="L272" s="73"/>
      <c r="M272" s="73">
        <v>40654.82</v>
      </c>
      <c r="N272" s="73">
        <v>1858</v>
      </c>
      <c r="O272" s="176" t="s">
        <v>236</v>
      </c>
      <c r="P272" s="180">
        <v>37327.410000000003</v>
      </c>
      <c r="Q272" s="73"/>
      <c r="R272" s="73"/>
      <c r="V272" s="148">
        <f t="shared" si="4"/>
        <v>406.54820000000001</v>
      </c>
    </row>
    <row r="273" spans="1:22" ht="28.8">
      <c r="A273" s="176">
        <v>16</v>
      </c>
      <c r="B273" s="207">
        <v>38384</v>
      </c>
      <c r="C273" s="73" t="s">
        <v>230</v>
      </c>
      <c r="D273" s="178" t="s">
        <v>22</v>
      </c>
      <c r="E273" s="73" t="s">
        <v>231</v>
      </c>
      <c r="F273" s="73" t="s">
        <v>232</v>
      </c>
      <c r="G273" s="73" t="s">
        <v>233</v>
      </c>
      <c r="H273" s="179" t="s">
        <v>233</v>
      </c>
      <c r="I273" s="73">
        <v>175</v>
      </c>
      <c r="J273" s="179" t="s">
        <v>234</v>
      </c>
      <c r="K273" s="73" t="s">
        <v>235</v>
      </c>
      <c r="L273" s="73"/>
      <c r="M273" s="73">
        <v>40407.29</v>
      </c>
      <c r="N273" s="73">
        <v>1833</v>
      </c>
      <c r="O273" s="176" t="s">
        <v>236</v>
      </c>
      <c r="P273" s="180">
        <v>36899.1</v>
      </c>
      <c r="Q273" s="73"/>
      <c r="R273" s="73"/>
      <c r="V273" s="148">
        <f t="shared" si="4"/>
        <v>404.0729</v>
      </c>
    </row>
    <row r="274" spans="1:22" ht="28.8">
      <c r="A274" s="176">
        <v>17</v>
      </c>
      <c r="B274" s="207">
        <v>38504</v>
      </c>
      <c r="C274" s="73" t="s">
        <v>230</v>
      </c>
      <c r="D274" s="178" t="s">
        <v>22</v>
      </c>
      <c r="E274" s="73" t="s">
        <v>231</v>
      </c>
      <c r="F274" s="73" t="s">
        <v>232</v>
      </c>
      <c r="G274" s="73" t="s">
        <v>233</v>
      </c>
      <c r="H274" s="179" t="s">
        <v>233</v>
      </c>
      <c r="I274" s="73">
        <v>175</v>
      </c>
      <c r="J274" s="179" t="s">
        <v>234</v>
      </c>
      <c r="K274" s="73" t="s">
        <v>235</v>
      </c>
      <c r="L274" s="73"/>
      <c r="M274" s="73">
        <v>39451.589999999997</v>
      </c>
      <c r="N274" s="73">
        <v>1755</v>
      </c>
      <c r="O274" s="176" t="s">
        <v>236</v>
      </c>
      <c r="P274" s="180">
        <v>26362.49</v>
      </c>
      <c r="Q274" s="73"/>
      <c r="R274" s="73"/>
      <c r="V274" s="148">
        <f t="shared" si="4"/>
        <v>394.51589999999999</v>
      </c>
    </row>
    <row r="275" spans="1:22" ht="28.8">
      <c r="A275" s="176">
        <v>25</v>
      </c>
      <c r="B275" s="207">
        <v>43657</v>
      </c>
      <c r="C275" s="73" t="s">
        <v>230</v>
      </c>
      <c r="D275" s="178" t="s">
        <v>237</v>
      </c>
      <c r="E275" s="73" t="s">
        <v>238</v>
      </c>
      <c r="F275" s="73" t="s">
        <v>208</v>
      </c>
      <c r="G275" s="73" t="s">
        <v>233</v>
      </c>
      <c r="H275" s="179" t="s">
        <v>233</v>
      </c>
      <c r="I275" s="73">
        <v>158</v>
      </c>
      <c r="J275" s="179" t="s">
        <v>234</v>
      </c>
      <c r="K275" s="73" t="s">
        <v>235</v>
      </c>
      <c r="L275" s="73"/>
      <c r="M275" s="73">
        <v>34497.74</v>
      </c>
      <c r="N275" s="73">
        <v>1826</v>
      </c>
      <c r="O275" s="176" t="s">
        <v>236</v>
      </c>
      <c r="P275" s="180">
        <v>5222.82</v>
      </c>
      <c r="Q275" s="73"/>
      <c r="R275" s="73"/>
      <c r="V275" s="148">
        <f t="shared" si="4"/>
        <v>344.97739999999999</v>
      </c>
    </row>
    <row r="276" spans="1:22" ht="28.8">
      <c r="A276" s="176">
        <v>37</v>
      </c>
      <c r="B276" s="207">
        <v>44117</v>
      </c>
      <c r="C276" s="73" t="s">
        <v>230</v>
      </c>
      <c r="D276" s="178" t="s">
        <v>237</v>
      </c>
      <c r="E276" s="73" t="s">
        <v>238</v>
      </c>
      <c r="F276" s="73" t="s">
        <v>244</v>
      </c>
      <c r="G276" s="73" t="s">
        <v>233</v>
      </c>
      <c r="H276" s="179" t="s">
        <v>233</v>
      </c>
      <c r="I276" s="73">
        <v>158</v>
      </c>
      <c r="J276" s="179" t="s">
        <v>240</v>
      </c>
      <c r="K276" s="73" t="s">
        <v>245</v>
      </c>
      <c r="L276" s="73"/>
      <c r="M276" s="73">
        <v>12879.87</v>
      </c>
      <c r="N276" s="73">
        <v>515</v>
      </c>
      <c r="O276" s="176" t="s">
        <v>236</v>
      </c>
      <c r="P276" s="180">
        <v>2110.31</v>
      </c>
      <c r="Q276" s="73"/>
      <c r="R276" s="73"/>
      <c r="V276" s="148">
        <f t="shared" si="4"/>
        <v>128.7987</v>
      </c>
    </row>
    <row r="277" spans="1:22" ht="28.8">
      <c r="A277" s="176">
        <v>41</v>
      </c>
      <c r="B277" s="207">
        <v>44455</v>
      </c>
      <c r="C277" s="73" t="s">
        <v>230</v>
      </c>
      <c r="D277" s="178" t="s">
        <v>22</v>
      </c>
      <c r="E277" s="73" t="s">
        <v>231</v>
      </c>
      <c r="F277" s="73" t="s">
        <v>219</v>
      </c>
      <c r="G277" s="73" t="s">
        <v>233</v>
      </c>
      <c r="H277" s="179" t="s">
        <v>233</v>
      </c>
      <c r="I277" s="73">
        <v>140</v>
      </c>
      <c r="J277" s="179" t="s">
        <v>246</v>
      </c>
      <c r="K277" s="73" t="s">
        <v>235</v>
      </c>
      <c r="L277" s="73">
        <v>44723</v>
      </c>
      <c r="M277" s="73">
        <v>15496.38</v>
      </c>
      <c r="N277" s="73">
        <v>851</v>
      </c>
      <c r="O277" s="176" t="s">
        <v>236</v>
      </c>
      <c r="P277" s="180"/>
      <c r="Q277" s="73"/>
      <c r="R277" s="73"/>
      <c r="V277" s="148">
        <f t="shared" si="4"/>
        <v>154.96379999999999</v>
      </c>
    </row>
    <row r="278" spans="1:22" ht="28.8">
      <c r="A278" s="176">
        <v>42</v>
      </c>
      <c r="B278" s="207">
        <v>44629</v>
      </c>
      <c r="C278" s="73" t="s">
        <v>230</v>
      </c>
      <c r="D278" s="178" t="s">
        <v>22</v>
      </c>
      <c r="E278" s="73" t="s">
        <v>231</v>
      </c>
      <c r="F278" s="73" t="s">
        <v>219</v>
      </c>
      <c r="G278" s="73" t="s">
        <v>233</v>
      </c>
      <c r="H278" s="179" t="s">
        <v>233</v>
      </c>
      <c r="I278" s="73">
        <v>140</v>
      </c>
      <c r="J278" s="179" t="s">
        <v>246</v>
      </c>
      <c r="K278" s="73" t="s">
        <v>235</v>
      </c>
      <c r="L278" s="73">
        <v>44664</v>
      </c>
      <c r="M278" s="73">
        <v>4476.4399999999996</v>
      </c>
      <c r="N278" s="73">
        <v>201</v>
      </c>
      <c r="O278" s="176" t="s">
        <v>236</v>
      </c>
      <c r="P278" s="180"/>
      <c r="Q278" s="73"/>
      <c r="R278" s="73"/>
      <c r="V278" s="148">
        <f t="shared" si="4"/>
        <v>44.764399999999995</v>
      </c>
    </row>
    <row r="279" spans="1:22" ht="28.8">
      <c r="A279" s="176">
        <v>43</v>
      </c>
      <c r="B279" s="207">
        <v>44743</v>
      </c>
      <c r="C279" s="73" t="s">
        <v>230</v>
      </c>
      <c r="D279" s="178" t="s">
        <v>22</v>
      </c>
      <c r="E279" s="73" t="s">
        <v>231</v>
      </c>
      <c r="F279" s="73" t="s">
        <v>219</v>
      </c>
      <c r="G279" s="73" t="s">
        <v>233</v>
      </c>
      <c r="H279" s="179" t="s">
        <v>233</v>
      </c>
      <c r="I279" s="73">
        <v>140</v>
      </c>
      <c r="J279" s="179" t="s">
        <v>246</v>
      </c>
      <c r="K279" s="73" t="s">
        <v>235</v>
      </c>
      <c r="L279" s="73"/>
      <c r="M279" s="73">
        <v>14025.11</v>
      </c>
      <c r="N279" s="73">
        <v>988</v>
      </c>
      <c r="O279" s="176" t="s">
        <v>236</v>
      </c>
      <c r="P279" s="180">
        <v>671.38</v>
      </c>
      <c r="Q279" s="73"/>
      <c r="R279" s="73"/>
      <c r="V279" s="148">
        <f t="shared" si="4"/>
        <v>140.25110000000001</v>
      </c>
    </row>
    <row r="280" spans="1:22" ht="28.8">
      <c r="A280" s="176">
        <v>44</v>
      </c>
      <c r="B280" s="207">
        <v>45217</v>
      </c>
      <c r="C280" s="73" t="s">
        <v>230</v>
      </c>
      <c r="D280" s="178" t="s">
        <v>22</v>
      </c>
      <c r="E280" s="73" t="s">
        <v>231</v>
      </c>
      <c r="F280" s="73" t="s">
        <v>219</v>
      </c>
      <c r="G280" s="73" t="s">
        <v>233</v>
      </c>
      <c r="H280" s="179" t="s">
        <v>233</v>
      </c>
      <c r="I280" s="73">
        <v>140</v>
      </c>
      <c r="J280" s="179" t="s">
        <v>246</v>
      </c>
      <c r="K280" s="73" t="s">
        <v>235</v>
      </c>
      <c r="L280" s="73">
        <v>44917</v>
      </c>
      <c r="M280" s="73">
        <v>6838.91</v>
      </c>
      <c r="N280" s="73">
        <v>357</v>
      </c>
      <c r="O280" s="176" t="s">
        <v>236</v>
      </c>
      <c r="P280" s="180"/>
      <c r="Q280" s="73"/>
      <c r="R280" s="73"/>
      <c r="V280" s="148">
        <f t="shared" si="4"/>
        <v>68.389099999999999</v>
      </c>
    </row>
    <row r="281" spans="1:22">
      <c r="A281" s="176">
        <v>1</v>
      </c>
      <c r="B281" s="207">
        <v>34446</v>
      </c>
      <c r="C281" s="73" t="s">
        <v>632</v>
      </c>
      <c r="D281" s="178" t="s">
        <v>633</v>
      </c>
      <c r="E281" s="73">
        <v>3</v>
      </c>
      <c r="F281" s="73" t="s">
        <v>634</v>
      </c>
      <c r="G281" s="73"/>
      <c r="H281" s="179"/>
      <c r="I281" s="73">
        <v>183</v>
      </c>
      <c r="J281" s="179" t="s">
        <v>313</v>
      </c>
      <c r="K281" s="73"/>
      <c r="L281" s="73"/>
      <c r="M281" s="73">
        <v>45374.02</v>
      </c>
      <c r="N281" s="73">
        <v>1879.92</v>
      </c>
      <c r="O281" s="73"/>
      <c r="P281" s="180">
        <v>45820.29</v>
      </c>
      <c r="Q281" s="73"/>
      <c r="R281" s="73"/>
    </row>
    <row r="282" spans="1:22">
      <c r="A282" s="176">
        <v>4</v>
      </c>
      <c r="B282" s="207">
        <v>35046</v>
      </c>
      <c r="C282" s="73" t="s">
        <v>632</v>
      </c>
      <c r="D282" s="178" t="s">
        <v>633</v>
      </c>
      <c r="E282" s="73">
        <v>3</v>
      </c>
      <c r="F282" s="73" t="s">
        <v>634</v>
      </c>
      <c r="G282" s="73"/>
      <c r="H282" s="179"/>
      <c r="I282" s="73">
        <v>183</v>
      </c>
      <c r="J282" s="179" t="s">
        <v>313</v>
      </c>
      <c r="K282" s="73"/>
      <c r="L282" s="73"/>
      <c r="M282" s="73">
        <v>47245.3</v>
      </c>
      <c r="N282" s="73">
        <v>1887.24</v>
      </c>
      <c r="O282" s="73"/>
      <c r="P282" s="180">
        <v>53398.53</v>
      </c>
      <c r="Q282" s="73"/>
      <c r="R282" s="73"/>
    </row>
    <row r="283" spans="1:22">
      <c r="A283" s="176">
        <v>32</v>
      </c>
      <c r="B283" s="207">
        <v>35131</v>
      </c>
      <c r="C283" s="73" t="s">
        <v>632</v>
      </c>
      <c r="D283" s="178" t="s">
        <v>633</v>
      </c>
      <c r="E283" s="73">
        <v>3</v>
      </c>
      <c r="F283" s="73" t="s">
        <v>634</v>
      </c>
      <c r="G283" s="73"/>
      <c r="H283" s="179"/>
      <c r="I283" s="73">
        <v>183</v>
      </c>
      <c r="J283" s="179" t="s">
        <v>313</v>
      </c>
      <c r="K283" s="73"/>
      <c r="L283" s="73"/>
      <c r="M283" s="73">
        <v>49608.529999999992</v>
      </c>
      <c r="N283" s="73">
        <v>1874.17</v>
      </c>
      <c r="O283" s="73"/>
      <c r="P283" s="180">
        <v>24724.16</v>
      </c>
      <c r="Q283" s="73"/>
      <c r="R283" s="73"/>
    </row>
    <row r="284" spans="1:22">
      <c r="A284" s="176">
        <v>50</v>
      </c>
      <c r="B284" s="207">
        <v>37607</v>
      </c>
      <c r="C284" s="73" t="s">
        <v>632</v>
      </c>
      <c r="D284" s="178" t="s">
        <v>633</v>
      </c>
      <c r="E284" s="73">
        <v>3</v>
      </c>
      <c r="F284" s="73" t="s">
        <v>634</v>
      </c>
      <c r="G284" s="73"/>
      <c r="H284" s="179"/>
      <c r="I284" s="73">
        <v>175</v>
      </c>
      <c r="J284" s="179" t="s">
        <v>313</v>
      </c>
      <c r="K284" s="73"/>
      <c r="L284" s="73"/>
      <c r="M284" s="73">
        <v>42715.92</v>
      </c>
      <c r="N284" s="73">
        <v>1696.9</v>
      </c>
      <c r="O284" s="73"/>
      <c r="P284" s="180">
        <v>42603.62</v>
      </c>
      <c r="Q284" s="73"/>
      <c r="R284" s="73"/>
    </row>
    <row r="285" spans="1:22">
      <c r="A285" s="176">
        <v>52</v>
      </c>
      <c r="B285" s="207">
        <v>37681</v>
      </c>
      <c r="C285" s="73" t="s">
        <v>632</v>
      </c>
      <c r="D285" s="178" t="s">
        <v>633</v>
      </c>
      <c r="E285" s="73">
        <v>3</v>
      </c>
      <c r="F285" s="73" t="s">
        <v>634</v>
      </c>
      <c r="G285" s="73"/>
      <c r="H285" s="179"/>
      <c r="I285" s="73">
        <v>175</v>
      </c>
      <c r="J285" s="179" t="s">
        <v>313</v>
      </c>
      <c r="K285" s="73"/>
      <c r="L285" s="73"/>
      <c r="M285" s="73">
        <v>42804.77</v>
      </c>
      <c r="N285" s="73">
        <v>1904.23</v>
      </c>
      <c r="O285" s="73"/>
      <c r="P285" s="180">
        <v>24343.98</v>
      </c>
      <c r="Q285" s="73"/>
      <c r="R285" s="73"/>
    </row>
    <row r="286" spans="1:22">
      <c r="A286" s="176">
        <v>53</v>
      </c>
      <c r="B286" s="207">
        <v>37681</v>
      </c>
      <c r="C286" s="73" t="s">
        <v>632</v>
      </c>
      <c r="D286" s="178" t="s">
        <v>633</v>
      </c>
      <c r="E286" s="73">
        <v>3</v>
      </c>
      <c r="F286" s="73" t="s">
        <v>634</v>
      </c>
      <c r="G286" s="73"/>
      <c r="H286" s="179"/>
      <c r="I286" s="73">
        <v>175</v>
      </c>
      <c r="J286" s="179" t="s">
        <v>313</v>
      </c>
      <c r="K286" s="73"/>
      <c r="L286" s="73"/>
      <c r="M286" s="73">
        <v>42776.240000000005</v>
      </c>
      <c r="N286" s="73">
        <v>1803.42</v>
      </c>
      <c r="O286" s="73"/>
      <c r="P286" s="180">
        <v>25753.59</v>
      </c>
      <c r="Q286" s="73"/>
      <c r="R286" s="73"/>
    </row>
    <row r="287" spans="1:22">
      <c r="A287" s="176">
        <v>54</v>
      </c>
      <c r="B287" s="207">
        <v>37699</v>
      </c>
      <c r="C287" s="73" t="s">
        <v>632</v>
      </c>
      <c r="D287" s="178" t="s">
        <v>635</v>
      </c>
      <c r="E287" s="73">
        <v>3</v>
      </c>
      <c r="F287" s="73" t="s">
        <v>334</v>
      </c>
      <c r="G287" s="73"/>
      <c r="H287" s="179"/>
      <c r="I287" s="73">
        <v>155</v>
      </c>
      <c r="J287" s="179" t="s">
        <v>313</v>
      </c>
      <c r="K287" s="73"/>
      <c r="L287" s="73"/>
      <c r="M287" s="73">
        <v>39518.9</v>
      </c>
      <c r="N287" s="73">
        <v>1722.5</v>
      </c>
      <c r="O287" s="73"/>
      <c r="P287" s="180">
        <v>40655.94</v>
      </c>
      <c r="Q287" s="73"/>
      <c r="R287" s="73"/>
    </row>
    <row r="288" spans="1:22">
      <c r="A288" s="176">
        <v>62</v>
      </c>
      <c r="B288" s="207">
        <v>37926</v>
      </c>
      <c r="C288" s="73" t="s">
        <v>632</v>
      </c>
      <c r="D288" s="178" t="s">
        <v>636</v>
      </c>
      <c r="E288" s="73">
        <v>3</v>
      </c>
      <c r="F288" s="73" t="s">
        <v>637</v>
      </c>
      <c r="G288" s="73"/>
      <c r="H288" s="179"/>
      <c r="I288" s="73">
        <v>170</v>
      </c>
      <c r="J288" s="179" t="s">
        <v>313</v>
      </c>
      <c r="K288" s="73"/>
      <c r="L288" s="73"/>
      <c r="M288" s="73">
        <v>45344.82</v>
      </c>
      <c r="N288" s="73">
        <v>1585.5</v>
      </c>
      <c r="O288" s="73"/>
      <c r="P288" s="180">
        <v>9733.6</v>
      </c>
      <c r="Q288" s="73"/>
      <c r="R288" s="73"/>
    </row>
    <row r="289" spans="1:18">
      <c r="A289" s="176">
        <v>63</v>
      </c>
      <c r="B289" s="207">
        <v>37926</v>
      </c>
      <c r="C289" s="73" t="s">
        <v>632</v>
      </c>
      <c r="D289" s="178" t="s">
        <v>635</v>
      </c>
      <c r="E289" s="73">
        <v>1</v>
      </c>
      <c r="F289" s="73" t="s">
        <v>638</v>
      </c>
      <c r="G289" s="73"/>
      <c r="H289" s="179"/>
      <c r="I289" s="73">
        <v>230</v>
      </c>
      <c r="J289" s="179" t="s">
        <v>313</v>
      </c>
      <c r="K289" s="73"/>
      <c r="L289" s="73"/>
      <c r="M289" s="73">
        <v>72406.25</v>
      </c>
      <c r="N289" s="73">
        <v>1856</v>
      </c>
      <c r="O289" s="73"/>
      <c r="P289" s="180">
        <v>19679.349999999999</v>
      </c>
      <c r="Q289" s="73"/>
      <c r="R289" s="73"/>
    </row>
    <row r="290" spans="1:18">
      <c r="A290" s="176">
        <v>65</v>
      </c>
      <c r="B290" s="207">
        <v>38018</v>
      </c>
      <c r="C290" s="73" t="s">
        <v>632</v>
      </c>
      <c r="D290" s="178" t="s">
        <v>636</v>
      </c>
      <c r="E290" s="73">
        <v>3</v>
      </c>
      <c r="F290" s="73" t="s">
        <v>639</v>
      </c>
      <c r="G290" s="73"/>
      <c r="H290" s="179"/>
      <c r="I290" s="73">
        <v>170</v>
      </c>
      <c r="J290" s="179" t="s">
        <v>313</v>
      </c>
      <c r="K290" s="73"/>
      <c r="L290" s="73"/>
      <c r="M290" s="73">
        <v>48524.51</v>
      </c>
      <c r="N290" s="73">
        <v>1807</v>
      </c>
      <c r="O290" s="73"/>
      <c r="P290" s="180">
        <v>29720.7</v>
      </c>
      <c r="Q290" s="73"/>
      <c r="R290" s="73"/>
    </row>
    <row r="291" spans="1:18">
      <c r="A291" s="176">
        <v>69</v>
      </c>
      <c r="B291" s="207">
        <v>38239</v>
      </c>
      <c r="C291" s="73" t="s">
        <v>632</v>
      </c>
      <c r="D291" s="178" t="s">
        <v>633</v>
      </c>
      <c r="E291" s="73">
        <v>3</v>
      </c>
      <c r="F291" s="73" t="s">
        <v>634</v>
      </c>
      <c r="G291" s="73"/>
      <c r="H291" s="179"/>
      <c r="I291" s="73">
        <v>175</v>
      </c>
      <c r="J291" s="179" t="s">
        <v>313</v>
      </c>
      <c r="K291" s="73"/>
      <c r="L291" s="73"/>
      <c r="M291" s="73">
        <v>43402.92</v>
      </c>
      <c r="N291" s="73">
        <v>1706.42</v>
      </c>
      <c r="O291" s="73"/>
      <c r="P291" s="180">
        <v>28461.64</v>
      </c>
      <c r="Q291" s="73"/>
      <c r="R291" s="73"/>
    </row>
    <row r="292" spans="1:18">
      <c r="A292" s="176">
        <v>70</v>
      </c>
      <c r="B292" s="207">
        <v>38239</v>
      </c>
      <c r="C292" s="73" t="s">
        <v>632</v>
      </c>
      <c r="D292" s="178" t="s">
        <v>633</v>
      </c>
      <c r="E292" s="73">
        <v>3</v>
      </c>
      <c r="F292" s="73" t="s">
        <v>634</v>
      </c>
      <c r="G292" s="73"/>
      <c r="H292" s="179"/>
      <c r="I292" s="73">
        <v>175</v>
      </c>
      <c r="J292" s="179" t="s">
        <v>313</v>
      </c>
      <c r="K292" s="73"/>
      <c r="L292" s="73"/>
      <c r="M292" s="73">
        <v>43597.159999999996</v>
      </c>
      <c r="N292" s="73">
        <v>1803.83</v>
      </c>
      <c r="O292" s="73"/>
      <c r="P292" s="180">
        <v>38480.58</v>
      </c>
      <c r="Q292" s="73"/>
      <c r="R292" s="73"/>
    </row>
    <row r="293" spans="1:18">
      <c r="A293" s="176">
        <v>76</v>
      </c>
      <c r="B293" s="207">
        <v>38443</v>
      </c>
      <c r="C293" s="73" t="s">
        <v>632</v>
      </c>
      <c r="D293" s="178" t="s">
        <v>636</v>
      </c>
      <c r="E293" s="73">
        <v>3</v>
      </c>
      <c r="F293" s="73" t="s">
        <v>640</v>
      </c>
      <c r="G293" s="73"/>
      <c r="H293" s="179"/>
      <c r="I293" s="73">
        <v>130</v>
      </c>
      <c r="J293" s="179" t="s">
        <v>313</v>
      </c>
      <c r="K293" s="73"/>
      <c r="L293" s="73"/>
      <c r="M293" s="73">
        <v>36031.819999999992</v>
      </c>
      <c r="N293" s="73">
        <v>1689.5</v>
      </c>
      <c r="O293" s="73"/>
      <c r="P293" s="180">
        <v>34535.910000000003</v>
      </c>
      <c r="Q293" s="73"/>
      <c r="R293" s="73"/>
    </row>
    <row r="294" spans="1:18">
      <c r="A294" s="176">
        <v>79</v>
      </c>
      <c r="B294" s="207">
        <v>38784</v>
      </c>
      <c r="C294" s="73" t="s">
        <v>632</v>
      </c>
      <c r="D294" s="178" t="s">
        <v>635</v>
      </c>
      <c r="E294" s="73">
        <v>3</v>
      </c>
      <c r="F294" s="73" t="s">
        <v>334</v>
      </c>
      <c r="G294" s="73"/>
      <c r="H294" s="179"/>
      <c r="I294" s="73">
        <v>155</v>
      </c>
      <c r="J294" s="179" t="s">
        <v>313</v>
      </c>
      <c r="K294" s="73"/>
      <c r="L294" s="73"/>
      <c r="M294" s="73">
        <v>36416.769999999997</v>
      </c>
      <c r="N294" s="73">
        <v>1670.5</v>
      </c>
      <c r="O294" s="73"/>
      <c r="P294" s="180">
        <v>24895.14</v>
      </c>
      <c r="Q294" s="73"/>
      <c r="R294" s="73"/>
    </row>
    <row r="295" spans="1:18">
      <c r="A295" s="176">
        <v>80</v>
      </c>
      <c r="B295" s="207">
        <v>38808</v>
      </c>
      <c r="C295" s="73" t="s">
        <v>641</v>
      </c>
      <c r="D295" s="178" t="s">
        <v>633</v>
      </c>
      <c r="E295" s="73">
        <v>3</v>
      </c>
      <c r="F295" s="73" t="s">
        <v>634</v>
      </c>
      <c r="G295" s="73"/>
      <c r="H295" s="179"/>
      <c r="I295" s="73">
        <v>175</v>
      </c>
      <c r="J295" s="179" t="s">
        <v>313</v>
      </c>
      <c r="K295" s="73"/>
      <c r="L295" s="73"/>
      <c r="M295" s="73">
        <v>40883.729999999996</v>
      </c>
      <c r="N295" s="73">
        <v>1713.5</v>
      </c>
      <c r="O295" s="73"/>
      <c r="P295" s="180">
        <v>33881.03</v>
      </c>
      <c r="Q295" s="73"/>
      <c r="R295" s="73"/>
    </row>
    <row r="296" spans="1:18">
      <c r="A296" s="176">
        <v>84</v>
      </c>
      <c r="B296" s="207">
        <v>39455</v>
      </c>
      <c r="C296" s="73" t="s">
        <v>632</v>
      </c>
      <c r="D296" s="178" t="s">
        <v>635</v>
      </c>
      <c r="E296" s="73"/>
      <c r="F296" s="73" t="s">
        <v>642</v>
      </c>
      <c r="G296" s="73"/>
      <c r="H296" s="179"/>
      <c r="I296" s="73"/>
      <c r="J296" s="179" t="s">
        <v>313</v>
      </c>
      <c r="K296" s="73"/>
      <c r="L296" s="73">
        <v>44893</v>
      </c>
      <c r="M296" s="73">
        <v>262438.47000000003</v>
      </c>
      <c r="N296" s="73">
        <v>1566.5</v>
      </c>
      <c r="O296" s="73"/>
      <c r="P296" s="180">
        <v>180429.09</v>
      </c>
      <c r="Q296" s="73"/>
      <c r="R296" s="73"/>
    </row>
    <row r="297" spans="1:18">
      <c r="A297" s="176">
        <v>85</v>
      </c>
      <c r="B297" s="207">
        <v>39561</v>
      </c>
      <c r="C297" s="73" t="s">
        <v>632</v>
      </c>
      <c r="D297" s="178" t="s">
        <v>636</v>
      </c>
      <c r="E297" s="73">
        <v>4</v>
      </c>
      <c r="F297" s="73" t="s">
        <v>643</v>
      </c>
      <c r="G297" s="73"/>
      <c r="H297" s="179"/>
      <c r="I297" s="73">
        <v>100</v>
      </c>
      <c r="J297" s="179" t="s">
        <v>313</v>
      </c>
      <c r="K297" s="73"/>
      <c r="L297" s="73"/>
      <c r="M297" s="73">
        <v>31394.41</v>
      </c>
      <c r="N297" s="73">
        <v>1794</v>
      </c>
      <c r="O297" s="73"/>
      <c r="P297" s="180">
        <v>23676.67</v>
      </c>
      <c r="Q297" s="73"/>
      <c r="R297" s="73"/>
    </row>
    <row r="298" spans="1:18">
      <c r="A298" s="176">
        <v>86</v>
      </c>
      <c r="B298" s="207">
        <v>39571</v>
      </c>
      <c r="C298" s="73" t="s">
        <v>632</v>
      </c>
      <c r="D298" s="178" t="s">
        <v>636</v>
      </c>
      <c r="E298" s="73">
        <v>3</v>
      </c>
      <c r="F298" s="73" t="s">
        <v>640</v>
      </c>
      <c r="G298" s="73"/>
      <c r="H298" s="179"/>
      <c r="I298" s="73">
        <v>130</v>
      </c>
      <c r="J298" s="179" t="s">
        <v>313</v>
      </c>
      <c r="K298" s="73"/>
      <c r="L298" s="73"/>
      <c r="M298" s="73">
        <v>32868.009999999995</v>
      </c>
      <c r="N298" s="73">
        <v>1756.5</v>
      </c>
      <c r="O298" s="73"/>
      <c r="P298" s="180">
        <v>11598.59</v>
      </c>
      <c r="Q298" s="73"/>
      <c r="R298" s="73"/>
    </row>
    <row r="299" spans="1:18">
      <c r="A299" s="176">
        <v>87</v>
      </c>
      <c r="B299" s="207">
        <v>39571</v>
      </c>
      <c r="C299" s="73" t="s">
        <v>632</v>
      </c>
      <c r="D299" s="178" t="s">
        <v>633</v>
      </c>
      <c r="E299" s="73">
        <v>3</v>
      </c>
      <c r="F299" s="73" t="s">
        <v>634</v>
      </c>
      <c r="G299" s="73"/>
      <c r="H299" s="179"/>
      <c r="I299" s="73">
        <v>158</v>
      </c>
      <c r="J299" s="179" t="s">
        <v>313</v>
      </c>
      <c r="K299" s="73"/>
      <c r="L299" s="73"/>
      <c r="M299" s="73">
        <v>38773.53</v>
      </c>
      <c r="N299" s="73">
        <v>1595.53</v>
      </c>
      <c r="O299" s="73"/>
      <c r="P299" s="180">
        <v>24930.52</v>
      </c>
      <c r="Q299" s="73"/>
      <c r="R299" s="73"/>
    </row>
    <row r="300" spans="1:18">
      <c r="A300" s="176">
        <v>88</v>
      </c>
      <c r="B300" s="207">
        <v>39571</v>
      </c>
      <c r="C300" s="73" t="s">
        <v>632</v>
      </c>
      <c r="D300" s="178" t="s">
        <v>633</v>
      </c>
      <c r="E300" s="73">
        <v>3</v>
      </c>
      <c r="F300" s="73" t="s">
        <v>634</v>
      </c>
      <c r="G300" s="73"/>
      <c r="H300" s="179"/>
      <c r="I300" s="73">
        <v>158</v>
      </c>
      <c r="J300" s="179" t="s">
        <v>313</v>
      </c>
      <c r="K300" s="73"/>
      <c r="L300" s="73"/>
      <c r="M300" s="73">
        <v>42958.880000000005</v>
      </c>
      <c r="N300" s="73">
        <v>1843.99</v>
      </c>
      <c r="O300" s="73"/>
      <c r="P300" s="180">
        <v>27886.69</v>
      </c>
      <c r="Q300" s="73"/>
      <c r="R300" s="73"/>
    </row>
    <row r="301" spans="1:18">
      <c r="A301" s="176">
        <v>89</v>
      </c>
      <c r="B301" s="207">
        <v>39571</v>
      </c>
      <c r="C301" s="73" t="s">
        <v>632</v>
      </c>
      <c r="D301" s="178" t="s">
        <v>633</v>
      </c>
      <c r="E301" s="73">
        <v>3</v>
      </c>
      <c r="F301" s="73" t="s">
        <v>634</v>
      </c>
      <c r="G301" s="73"/>
      <c r="H301" s="179"/>
      <c r="I301" s="73">
        <v>158</v>
      </c>
      <c r="J301" s="179" t="s">
        <v>313</v>
      </c>
      <c r="K301" s="73"/>
      <c r="L301" s="73"/>
      <c r="M301" s="73">
        <v>42838.219999999994</v>
      </c>
      <c r="N301" s="73">
        <v>1790.93</v>
      </c>
      <c r="O301" s="73"/>
      <c r="P301" s="180">
        <v>26158.58</v>
      </c>
      <c r="Q301" s="73"/>
      <c r="R301" s="73"/>
    </row>
    <row r="302" spans="1:18">
      <c r="A302" s="176">
        <v>92</v>
      </c>
      <c r="B302" s="207">
        <v>39667</v>
      </c>
      <c r="C302" s="73" t="s">
        <v>632</v>
      </c>
      <c r="D302" s="178" t="s">
        <v>636</v>
      </c>
      <c r="E302" s="73">
        <v>3</v>
      </c>
      <c r="F302" s="73" t="s">
        <v>639</v>
      </c>
      <c r="G302" s="73"/>
      <c r="H302" s="179"/>
      <c r="I302" s="73">
        <v>160</v>
      </c>
      <c r="J302" s="179" t="s">
        <v>313</v>
      </c>
      <c r="K302" s="73"/>
      <c r="L302" s="73"/>
      <c r="M302" s="73">
        <v>46529.999999999993</v>
      </c>
      <c r="N302" s="73">
        <v>1809.5</v>
      </c>
      <c r="O302" s="73"/>
      <c r="P302" s="180">
        <v>12062.98</v>
      </c>
      <c r="Q302" s="73"/>
      <c r="R302" s="73"/>
    </row>
    <row r="303" spans="1:18">
      <c r="A303" s="176">
        <v>96</v>
      </c>
      <c r="B303" s="207">
        <v>39846</v>
      </c>
      <c r="C303" s="73" t="s">
        <v>632</v>
      </c>
      <c r="D303" s="178" t="s">
        <v>635</v>
      </c>
      <c r="E303" s="73">
        <v>2</v>
      </c>
      <c r="F303" s="73" t="s">
        <v>644</v>
      </c>
      <c r="G303" s="73"/>
      <c r="H303" s="179"/>
      <c r="I303" s="73">
        <v>205</v>
      </c>
      <c r="J303" s="179" t="s">
        <v>313</v>
      </c>
      <c r="K303" s="73"/>
      <c r="L303" s="73"/>
      <c r="M303" s="73">
        <v>60455.56</v>
      </c>
      <c r="N303" s="73">
        <v>1728.8</v>
      </c>
      <c r="O303" s="73"/>
      <c r="P303" s="180">
        <v>39301.15</v>
      </c>
      <c r="Q303" s="73"/>
      <c r="R303" s="73"/>
    </row>
    <row r="304" spans="1:18">
      <c r="A304" s="176">
        <v>101</v>
      </c>
      <c r="B304" s="207">
        <v>40180</v>
      </c>
      <c r="C304" s="73" t="s">
        <v>632</v>
      </c>
      <c r="D304" s="178" t="s">
        <v>636</v>
      </c>
      <c r="E304" s="73">
        <v>3</v>
      </c>
      <c r="F304" s="73" t="s">
        <v>634</v>
      </c>
      <c r="G304" s="73"/>
      <c r="H304" s="179"/>
      <c r="I304" s="73">
        <v>130</v>
      </c>
      <c r="J304" s="179" t="s">
        <v>313</v>
      </c>
      <c r="K304" s="73"/>
      <c r="L304" s="73"/>
      <c r="M304" s="73">
        <v>32979.639999999992</v>
      </c>
      <c r="N304" s="73">
        <v>1813.5</v>
      </c>
      <c r="O304" s="73"/>
      <c r="P304" s="180">
        <v>21488.93</v>
      </c>
      <c r="Q304" s="73"/>
      <c r="R304" s="73"/>
    </row>
    <row r="305" spans="1:18">
      <c r="A305" s="176">
        <v>102</v>
      </c>
      <c r="B305" s="207">
        <v>40185</v>
      </c>
      <c r="C305" s="73" t="s">
        <v>632</v>
      </c>
      <c r="D305" s="178" t="s">
        <v>633</v>
      </c>
      <c r="E305" s="73">
        <v>3</v>
      </c>
      <c r="F305" s="73" t="s">
        <v>634</v>
      </c>
      <c r="G305" s="73"/>
      <c r="H305" s="179"/>
      <c r="I305" s="73">
        <v>158</v>
      </c>
      <c r="J305" s="179" t="s">
        <v>313</v>
      </c>
      <c r="K305" s="73"/>
      <c r="L305" s="73"/>
      <c r="M305" s="73">
        <v>39367.349999999991</v>
      </c>
      <c r="N305" s="73">
        <v>1793.15</v>
      </c>
      <c r="O305" s="73"/>
      <c r="P305" s="180">
        <v>14858.82</v>
      </c>
      <c r="Q305" s="73"/>
      <c r="R305" s="73"/>
    </row>
    <row r="306" spans="1:18">
      <c r="A306" s="176">
        <v>105</v>
      </c>
      <c r="B306" s="207">
        <v>40282</v>
      </c>
      <c r="C306" s="73" t="s">
        <v>632</v>
      </c>
      <c r="D306" s="178" t="s">
        <v>633</v>
      </c>
      <c r="E306" s="73">
        <v>3</v>
      </c>
      <c r="F306" s="73" t="s">
        <v>634</v>
      </c>
      <c r="G306" s="73"/>
      <c r="H306" s="179"/>
      <c r="I306" s="73">
        <v>158</v>
      </c>
      <c r="J306" s="179" t="s">
        <v>313</v>
      </c>
      <c r="K306" s="73"/>
      <c r="L306" s="73"/>
      <c r="M306" s="73">
        <v>38173.959999999992</v>
      </c>
      <c r="N306" s="73">
        <v>1690.82</v>
      </c>
      <c r="O306" s="73"/>
      <c r="P306" s="180">
        <v>21189.77</v>
      </c>
      <c r="Q306" s="73"/>
      <c r="R306" s="73"/>
    </row>
    <row r="307" spans="1:18">
      <c r="A307" s="176">
        <v>106</v>
      </c>
      <c r="B307" s="207">
        <v>40330</v>
      </c>
      <c r="C307" s="73" t="s">
        <v>632</v>
      </c>
      <c r="D307" s="178" t="s">
        <v>636</v>
      </c>
      <c r="E307" s="73">
        <v>3</v>
      </c>
      <c r="F307" s="73" t="s">
        <v>639</v>
      </c>
      <c r="G307" s="73"/>
      <c r="H307" s="179"/>
      <c r="I307" s="73">
        <v>160</v>
      </c>
      <c r="J307" s="179" t="s">
        <v>313</v>
      </c>
      <c r="K307" s="73"/>
      <c r="L307" s="73"/>
      <c r="M307" s="73">
        <v>44949.729999999996</v>
      </c>
      <c r="N307" s="73">
        <v>1755</v>
      </c>
      <c r="O307" s="73"/>
      <c r="P307" s="180">
        <v>8569.73</v>
      </c>
      <c r="Q307" s="73"/>
      <c r="R307" s="73"/>
    </row>
    <row r="308" spans="1:18">
      <c r="A308" s="176">
        <v>123</v>
      </c>
      <c r="B308" s="207">
        <v>40941</v>
      </c>
      <c r="C308" s="73" t="s">
        <v>632</v>
      </c>
      <c r="D308" s="178" t="s">
        <v>633</v>
      </c>
      <c r="E308" s="73">
        <v>3</v>
      </c>
      <c r="F308" s="73" t="s">
        <v>634</v>
      </c>
      <c r="G308" s="73"/>
      <c r="H308" s="179"/>
      <c r="I308" s="73">
        <v>140</v>
      </c>
      <c r="J308" s="179" t="s">
        <v>313</v>
      </c>
      <c r="K308" s="73"/>
      <c r="L308" s="73"/>
      <c r="M308" s="73">
        <v>39181.259999999995</v>
      </c>
      <c r="N308" s="73">
        <v>1865.58</v>
      </c>
      <c r="O308" s="73"/>
      <c r="P308" s="180">
        <v>9823.3799999999992</v>
      </c>
      <c r="Q308" s="73"/>
      <c r="R308" s="73"/>
    </row>
    <row r="309" spans="1:18">
      <c r="A309" s="176">
        <v>125</v>
      </c>
      <c r="B309" s="207">
        <v>41023</v>
      </c>
      <c r="C309" s="73" t="s">
        <v>632</v>
      </c>
      <c r="D309" s="178" t="s">
        <v>635</v>
      </c>
      <c r="E309" s="73">
        <v>3</v>
      </c>
      <c r="F309" s="73" t="s">
        <v>333</v>
      </c>
      <c r="G309" s="73"/>
      <c r="H309" s="179"/>
      <c r="I309" s="73">
        <v>155</v>
      </c>
      <c r="J309" s="179" t="s">
        <v>313</v>
      </c>
      <c r="K309" s="73"/>
      <c r="L309" s="73"/>
      <c r="M309" s="73">
        <v>38179.699999999997</v>
      </c>
      <c r="N309" s="73">
        <v>1735.5</v>
      </c>
      <c r="O309" s="73"/>
      <c r="P309" s="180">
        <v>19725.29</v>
      </c>
      <c r="Q309" s="73"/>
      <c r="R309" s="73"/>
    </row>
    <row r="310" spans="1:18">
      <c r="A310" s="176">
        <v>130</v>
      </c>
      <c r="B310" s="207">
        <v>41073</v>
      </c>
      <c r="C310" s="73" t="s">
        <v>632</v>
      </c>
      <c r="D310" s="178" t="s">
        <v>633</v>
      </c>
      <c r="E310" s="73">
        <v>3</v>
      </c>
      <c r="F310" s="73" t="s">
        <v>634</v>
      </c>
      <c r="G310" s="73"/>
      <c r="H310" s="179"/>
      <c r="I310" s="73">
        <v>158</v>
      </c>
      <c r="J310" s="179" t="s">
        <v>313</v>
      </c>
      <c r="K310" s="73"/>
      <c r="L310" s="73"/>
      <c r="M310" s="73">
        <v>38981.649999999994</v>
      </c>
      <c r="N310" s="73">
        <v>1748.32</v>
      </c>
      <c r="O310" s="73"/>
      <c r="P310" s="180">
        <v>20619.89</v>
      </c>
      <c r="Q310" s="73"/>
      <c r="R310" s="73"/>
    </row>
    <row r="311" spans="1:18" ht="28.8">
      <c r="A311" s="176">
        <v>135</v>
      </c>
      <c r="B311" s="207">
        <v>41414</v>
      </c>
      <c r="C311" s="73" t="s">
        <v>632</v>
      </c>
      <c r="D311" s="178" t="s">
        <v>645</v>
      </c>
      <c r="E311" s="73">
        <v>3</v>
      </c>
      <c r="F311" s="73" t="s">
        <v>646</v>
      </c>
      <c r="G311" s="73"/>
      <c r="H311" s="179"/>
      <c r="I311" s="73">
        <v>138</v>
      </c>
      <c r="J311" s="179" t="s">
        <v>313</v>
      </c>
      <c r="K311" s="73"/>
      <c r="L311" s="73">
        <v>44816</v>
      </c>
      <c r="M311" s="73">
        <v>10984.46</v>
      </c>
      <c r="N311" s="73">
        <v>403</v>
      </c>
      <c r="O311" s="73"/>
      <c r="P311" s="180"/>
      <c r="Q311" s="73"/>
      <c r="R311" s="73"/>
    </row>
    <row r="312" spans="1:18" ht="28.8">
      <c r="A312" s="176">
        <v>142</v>
      </c>
      <c r="B312" s="207">
        <v>41695</v>
      </c>
      <c r="C312" s="73" t="s">
        <v>632</v>
      </c>
      <c r="D312" s="178" t="s">
        <v>645</v>
      </c>
      <c r="E312" s="73">
        <v>3</v>
      </c>
      <c r="F312" s="73" t="s">
        <v>646</v>
      </c>
      <c r="G312" s="73"/>
      <c r="H312" s="179"/>
      <c r="I312" s="73">
        <v>138</v>
      </c>
      <c r="J312" s="179" t="s">
        <v>313</v>
      </c>
      <c r="K312" s="73"/>
      <c r="L312" s="73"/>
      <c r="M312" s="73">
        <v>37227.53</v>
      </c>
      <c r="N312" s="73">
        <v>1750</v>
      </c>
      <c r="O312" s="73"/>
      <c r="P312" s="180">
        <v>16080.24</v>
      </c>
      <c r="Q312" s="73"/>
      <c r="R312" s="73"/>
    </row>
    <row r="313" spans="1:18">
      <c r="A313" s="176">
        <v>168</v>
      </c>
      <c r="B313" s="207">
        <v>42186</v>
      </c>
      <c r="C313" s="73" t="s">
        <v>632</v>
      </c>
      <c r="D313" s="178" t="s">
        <v>633</v>
      </c>
      <c r="E313" s="73">
        <v>3</v>
      </c>
      <c r="F313" s="73" t="s">
        <v>634</v>
      </c>
      <c r="G313" s="73"/>
      <c r="H313" s="179"/>
      <c r="I313" s="73">
        <v>158</v>
      </c>
      <c r="J313" s="179" t="s">
        <v>313</v>
      </c>
      <c r="K313" s="73"/>
      <c r="L313" s="73"/>
      <c r="M313" s="73">
        <v>35832.99</v>
      </c>
      <c r="N313" s="73">
        <v>1828.15</v>
      </c>
      <c r="O313" s="73"/>
      <c r="P313" s="180">
        <v>9662.16</v>
      </c>
      <c r="Q313" s="73"/>
      <c r="R313" s="73"/>
    </row>
    <row r="314" spans="1:18">
      <c r="A314" s="176">
        <v>169</v>
      </c>
      <c r="B314" s="207">
        <v>42186</v>
      </c>
      <c r="C314" s="73" t="s">
        <v>632</v>
      </c>
      <c r="D314" s="178" t="s">
        <v>633</v>
      </c>
      <c r="E314" s="73">
        <v>3</v>
      </c>
      <c r="F314" s="73" t="s">
        <v>634</v>
      </c>
      <c r="G314" s="73"/>
      <c r="H314" s="179"/>
      <c r="I314" s="73">
        <v>158</v>
      </c>
      <c r="J314" s="179" t="s">
        <v>313</v>
      </c>
      <c r="K314" s="73"/>
      <c r="L314" s="73"/>
      <c r="M314" s="73">
        <v>34179.469999999994</v>
      </c>
      <c r="N314" s="73">
        <v>1662.55</v>
      </c>
      <c r="O314" s="73"/>
      <c r="P314" s="180">
        <v>14298.5</v>
      </c>
      <c r="Q314" s="73"/>
      <c r="R314" s="73"/>
    </row>
    <row r="315" spans="1:18">
      <c r="A315" s="176">
        <v>171</v>
      </c>
      <c r="B315" s="207">
        <v>42205</v>
      </c>
      <c r="C315" s="73" t="s">
        <v>632</v>
      </c>
      <c r="D315" s="178" t="s">
        <v>633</v>
      </c>
      <c r="E315" s="73">
        <v>3</v>
      </c>
      <c r="F315" s="73" t="s">
        <v>634</v>
      </c>
      <c r="G315" s="73"/>
      <c r="H315" s="179"/>
      <c r="I315" s="73">
        <v>158</v>
      </c>
      <c r="J315" s="179" t="s">
        <v>313</v>
      </c>
      <c r="K315" s="73"/>
      <c r="L315" s="73"/>
      <c r="M315" s="73">
        <v>35629.870000000003</v>
      </c>
      <c r="N315" s="73">
        <v>1854.59</v>
      </c>
      <c r="O315" s="73"/>
      <c r="P315" s="180">
        <v>13308.76</v>
      </c>
      <c r="Q315" s="73"/>
      <c r="R315" s="73"/>
    </row>
    <row r="316" spans="1:18">
      <c r="A316" s="176">
        <v>172</v>
      </c>
      <c r="B316" s="207">
        <v>42207</v>
      </c>
      <c r="C316" s="73" t="s">
        <v>632</v>
      </c>
      <c r="D316" s="178" t="s">
        <v>636</v>
      </c>
      <c r="E316" s="73">
        <v>3</v>
      </c>
      <c r="F316" s="73" t="s">
        <v>639</v>
      </c>
      <c r="G316" s="73"/>
      <c r="H316" s="179"/>
      <c r="I316" s="73">
        <v>160</v>
      </c>
      <c r="J316" s="179" t="s">
        <v>313</v>
      </c>
      <c r="K316" s="73"/>
      <c r="L316" s="73"/>
      <c r="M316" s="73">
        <v>41754.67</v>
      </c>
      <c r="N316" s="73">
        <v>1764.5</v>
      </c>
      <c r="O316" s="73"/>
      <c r="P316" s="180">
        <v>10784</v>
      </c>
      <c r="Q316" s="73"/>
      <c r="R316" s="73"/>
    </row>
    <row r="317" spans="1:18">
      <c r="A317" s="176">
        <v>175</v>
      </c>
      <c r="B317" s="207">
        <v>42218</v>
      </c>
      <c r="C317" s="73" t="s">
        <v>632</v>
      </c>
      <c r="D317" s="178" t="s">
        <v>633</v>
      </c>
      <c r="E317" s="73">
        <v>3</v>
      </c>
      <c r="F317" s="73" t="s">
        <v>634</v>
      </c>
      <c r="G317" s="73"/>
      <c r="H317" s="179"/>
      <c r="I317" s="73">
        <v>158</v>
      </c>
      <c r="J317" s="179" t="s">
        <v>313</v>
      </c>
      <c r="K317" s="73"/>
      <c r="L317" s="73"/>
      <c r="M317" s="73">
        <v>36856.239999999998</v>
      </c>
      <c r="N317" s="73">
        <v>1750.08</v>
      </c>
      <c r="O317" s="73"/>
      <c r="P317" s="180">
        <v>14251.32</v>
      </c>
      <c r="Q317" s="73"/>
      <c r="R317" s="73"/>
    </row>
    <row r="318" spans="1:18">
      <c r="A318" s="176">
        <v>176</v>
      </c>
      <c r="B318" s="207">
        <v>42267</v>
      </c>
      <c r="C318" s="73" t="s">
        <v>632</v>
      </c>
      <c r="D318" s="178" t="s">
        <v>635</v>
      </c>
      <c r="E318" s="73">
        <v>3</v>
      </c>
      <c r="F318" s="73" t="s">
        <v>333</v>
      </c>
      <c r="G318" s="73"/>
      <c r="H318" s="179"/>
      <c r="I318" s="73">
        <v>175</v>
      </c>
      <c r="J318" s="179" t="s">
        <v>313</v>
      </c>
      <c r="K318" s="73">
        <v>51.28</v>
      </c>
      <c r="L318" s="73"/>
      <c r="M318" s="73">
        <v>16917.010000000002</v>
      </c>
      <c r="N318" s="73">
        <v>899.91</v>
      </c>
      <c r="O318" s="73"/>
      <c r="P318" s="180">
        <v>6435.79</v>
      </c>
      <c r="Q318" s="73"/>
      <c r="R318" s="73"/>
    </row>
    <row r="319" spans="1:18">
      <c r="A319" s="176">
        <v>180</v>
      </c>
      <c r="B319" s="207">
        <v>42396</v>
      </c>
      <c r="C319" s="73" t="s">
        <v>641</v>
      </c>
      <c r="D319" s="178" t="s">
        <v>633</v>
      </c>
      <c r="E319" s="73">
        <v>3</v>
      </c>
      <c r="F319" s="73" t="s">
        <v>634</v>
      </c>
      <c r="G319" s="73"/>
      <c r="H319" s="179"/>
      <c r="I319" s="73">
        <v>140</v>
      </c>
      <c r="J319" s="179" t="s">
        <v>313</v>
      </c>
      <c r="K319" s="73"/>
      <c r="L319" s="73"/>
      <c r="M319" s="73">
        <v>34030.269999999997</v>
      </c>
      <c r="N319" s="73">
        <v>1906.22</v>
      </c>
      <c r="O319" s="73"/>
      <c r="P319" s="180">
        <v>12466.91</v>
      </c>
      <c r="Q319" s="73"/>
      <c r="R319" s="73"/>
    </row>
    <row r="320" spans="1:18">
      <c r="A320" s="176">
        <v>181</v>
      </c>
      <c r="B320" s="207">
        <v>42488</v>
      </c>
      <c r="C320" s="73" t="s">
        <v>641</v>
      </c>
      <c r="D320" s="178" t="s">
        <v>633</v>
      </c>
      <c r="E320" s="73">
        <v>3</v>
      </c>
      <c r="F320" s="73" t="s">
        <v>634</v>
      </c>
      <c r="G320" s="73"/>
      <c r="H320" s="179"/>
      <c r="I320" s="73">
        <v>140</v>
      </c>
      <c r="J320" s="179" t="s">
        <v>313</v>
      </c>
      <c r="K320" s="73"/>
      <c r="L320" s="73"/>
      <c r="M320" s="73">
        <v>36527.469999999994</v>
      </c>
      <c r="N320" s="73">
        <v>1866.65</v>
      </c>
      <c r="O320" s="73"/>
      <c r="P320" s="180">
        <v>9684.57</v>
      </c>
      <c r="Q320" s="73"/>
      <c r="R320" s="73"/>
    </row>
    <row r="321" spans="1:18" ht="28.8">
      <c r="A321" s="176">
        <v>187</v>
      </c>
      <c r="B321" s="207">
        <v>42583</v>
      </c>
      <c r="C321" s="73" t="s">
        <v>632</v>
      </c>
      <c r="D321" s="178" t="s">
        <v>645</v>
      </c>
      <c r="E321" s="73">
        <v>3</v>
      </c>
      <c r="F321" s="73" t="s">
        <v>646</v>
      </c>
      <c r="G321" s="73"/>
      <c r="H321" s="179"/>
      <c r="I321" s="73">
        <v>138</v>
      </c>
      <c r="J321" s="179" t="s">
        <v>313</v>
      </c>
      <c r="K321" s="73"/>
      <c r="L321" s="73"/>
      <c r="M321" s="73">
        <v>32418.979999999996</v>
      </c>
      <c r="N321" s="73">
        <v>1802.5</v>
      </c>
      <c r="O321" s="73"/>
      <c r="P321" s="180">
        <v>10748.25</v>
      </c>
      <c r="Q321" s="73"/>
      <c r="R321" s="73"/>
    </row>
    <row r="322" spans="1:18">
      <c r="A322" s="176">
        <v>200</v>
      </c>
      <c r="B322" s="207">
        <v>42986</v>
      </c>
      <c r="C322" s="73" t="s">
        <v>632</v>
      </c>
      <c r="D322" s="178" t="s">
        <v>633</v>
      </c>
      <c r="E322" s="73">
        <v>3</v>
      </c>
      <c r="F322" s="73" t="s">
        <v>634</v>
      </c>
      <c r="G322" s="73"/>
      <c r="H322" s="179"/>
      <c r="I322" s="73">
        <v>140</v>
      </c>
      <c r="J322" s="179" t="s">
        <v>313</v>
      </c>
      <c r="K322" s="73"/>
      <c r="L322" s="73"/>
      <c r="M322" s="73">
        <v>33596.409999999996</v>
      </c>
      <c r="N322" s="73">
        <v>1753.07</v>
      </c>
      <c r="O322" s="73"/>
      <c r="P322" s="180">
        <v>8199.8700000000008</v>
      </c>
      <c r="Q322" s="73"/>
      <c r="R322" s="73"/>
    </row>
    <row r="323" spans="1:18" ht="28.8">
      <c r="A323" s="176">
        <v>214</v>
      </c>
      <c r="B323" s="207">
        <v>43631</v>
      </c>
      <c r="C323" s="73" t="s">
        <v>632</v>
      </c>
      <c r="D323" s="178" t="s">
        <v>645</v>
      </c>
      <c r="E323" s="73">
        <v>3</v>
      </c>
      <c r="F323" s="73" t="s">
        <v>646</v>
      </c>
      <c r="G323" s="73"/>
      <c r="H323" s="179"/>
      <c r="I323" s="73">
        <v>138</v>
      </c>
      <c r="J323" s="179" t="s">
        <v>313</v>
      </c>
      <c r="K323" s="73"/>
      <c r="L323" s="73"/>
      <c r="M323" s="73">
        <v>31198.759999999995</v>
      </c>
      <c r="N323" s="73">
        <v>1881</v>
      </c>
      <c r="O323" s="73"/>
      <c r="P323" s="180">
        <v>5758.49</v>
      </c>
      <c r="Q323" s="73"/>
      <c r="R323" s="73"/>
    </row>
    <row r="324" spans="1:18">
      <c r="A324" s="176">
        <v>217</v>
      </c>
      <c r="B324" s="207">
        <v>43644</v>
      </c>
      <c r="C324" s="73" t="s">
        <v>641</v>
      </c>
      <c r="D324" s="178" t="s">
        <v>633</v>
      </c>
      <c r="E324" s="73">
        <v>3</v>
      </c>
      <c r="F324" s="73" t="s">
        <v>646</v>
      </c>
      <c r="G324" s="73"/>
      <c r="H324" s="179"/>
      <c r="I324" s="73">
        <v>158</v>
      </c>
      <c r="J324" s="179" t="s">
        <v>313</v>
      </c>
      <c r="K324" s="73"/>
      <c r="L324" s="73"/>
      <c r="M324" s="73">
        <v>37555.049999999996</v>
      </c>
      <c r="N324" s="73">
        <v>1681.32</v>
      </c>
      <c r="O324" s="73"/>
      <c r="P324" s="180">
        <v>6787.61</v>
      </c>
      <c r="Q324" s="73"/>
      <c r="R324" s="73"/>
    </row>
    <row r="325" spans="1:18" ht="28.8">
      <c r="A325" s="176">
        <v>218</v>
      </c>
      <c r="B325" s="207">
        <v>43738</v>
      </c>
      <c r="C325" s="73" t="s">
        <v>632</v>
      </c>
      <c r="D325" s="178" t="s">
        <v>645</v>
      </c>
      <c r="E325" s="73">
        <v>3</v>
      </c>
      <c r="F325" s="73" t="s">
        <v>646</v>
      </c>
      <c r="G325" s="73"/>
      <c r="H325" s="179"/>
      <c r="I325" s="73">
        <v>138</v>
      </c>
      <c r="J325" s="179" t="s">
        <v>313</v>
      </c>
      <c r="K325" s="73"/>
      <c r="L325" s="73"/>
      <c r="M325" s="73">
        <v>31213.03</v>
      </c>
      <c r="N325" s="73">
        <v>1690.5</v>
      </c>
      <c r="O325" s="73"/>
      <c r="P325" s="180">
        <v>5325.54</v>
      </c>
      <c r="Q325" s="73"/>
      <c r="R325" s="73"/>
    </row>
    <row r="326" spans="1:18" ht="28.8">
      <c r="A326" s="176">
        <v>219</v>
      </c>
      <c r="B326" s="207">
        <v>43790</v>
      </c>
      <c r="C326" s="73" t="s">
        <v>632</v>
      </c>
      <c r="D326" s="178" t="s">
        <v>645</v>
      </c>
      <c r="E326" s="73">
        <v>3</v>
      </c>
      <c r="F326" s="73" t="s">
        <v>646</v>
      </c>
      <c r="G326" s="73"/>
      <c r="H326" s="179"/>
      <c r="I326" s="73">
        <v>138</v>
      </c>
      <c r="J326" s="179" t="s">
        <v>313</v>
      </c>
      <c r="K326" s="73"/>
      <c r="L326" s="73"/>
      <c r="M326" s="73">
        <v>31604.12</v>
      </c>
      <c r="N326" s="73">
        <v>1879.5</v>
      </c>
      <c r="O326" s="73"/>
      <c r="P326" s="180">
        <v>4383.47</v>
      </c>
      <c r="Q326" s="73"/>
      <c r="R326" s="73"/>
    </row>
    <row r="327" spans="1:18" ht="28.8">
      <c r="A327" s="176">
        <v>227</v>
      </c>
      <c r="B327" s="207">
        <v>44406</v>
      </c>
      <c r="C327" s="73" t="s">
        <v>632</v>
      </c>
      <c r="D327" s="178" t="s">
        <v>645</v>
      </c>
      <c r="E327" s="73">
        <v>4</v>
      </c>
      <c r="F327" s="73" t="s">
        <v>643</v>
      </c>
      <c r="G327" s="73"/>
      <c r="H327" s="179"/>
      <c r="I327" s="73">
        <v>110</v>
      </c>
      <c r="J327" s="179" t="s">
        <v>338</v>
      </c>
      <c r="K327" s="73"/>
      <c r="L327" s="73">
        <v>44767</v>
      </c>
      <c r="M327" s="73">
        <v>15724.34</v>
      </c>
      <c r="N327" s="73">
        <v>1087.5</v>
      </c>
      <c r="O327" s="73"/>
      <c r="P327" s="180"/>
      <c r="Q327" s="73"/>
      <c r="R327" s="73"/>
    </row>
    <row r="328" spans="1:18">
      <c r="A328" s="176">
        <v>228</v>
      </c>
      <c r="B328" s="207">
        <v>44417</v>
      </c>
      <c r="C328" s="73" t="s">
        <v>632</v>
      </c>
      <c r="D328" s="178" t="s">
        <v>633</v>
      </c>
      <c r="E328" s="73">
        <v>3</v>
      </c>
      <c r="F328" s="73" t="s">
        <v>634</v>
      </c>
      <c r="G328" s="73"/>
      <c r="H328" s="179"/>
      <c r="I328" s="73">
        <v>140</v>
      </c>
      <c r="J328" s="179" t="s">
        <v>313</v>
      </c>
      <c r="K328" s="73"/>
      <c r="L328" s="73"/>
      <c r="M328" s="73">
        <v>33136.609999999993</v>
      </c>
      <c r="N328" s="73">
        <v>1884.66</v>
      </c>
      <c r="O328" s="73"/>
      <c r="P328" s="180">
        <v>2427.9699999999998</v>
      </c>
      <c r="Q328" s="73"/>
      <c r="R328" s="73"/>
    </row>
    <row r="329" spans="1:18">
      <c r="A329" s="176">
        <v>230</v>
      </c>
      <c r="B329" s="207">
        <v>44501</v>
      </c>
      <c r="C329" s="73" t="s">
        <v>632</v>
      </c>
      <c r="D329" s="178" t="s">
        <v>633</v>
      </c>
      <c r="E329" s="73">
        <v>3</v>
      </c>
      <c r="F329" s="73" t="s">
        <v>634</v>
      </c>
      <c r="G329" s="73"/>
      <c r="H329" s="179"/>
      <c r="I329" s="73">
        <v>140</v>
      </c>
      <c r="J329" s="179" t="s">
        <v>313</v>
      </c>
      <c r="K329" s="73"/>
      <c r="L329" s="73"/>
      <c r="M329" s="73">
        <v>35144.419999999991</v>
      </c>
      <c r="N329" s="73">
        <v>1901.15</v>
      </c>
      <c r="O329" s="73"/>
      <c r="P329" s="180">
        <v>2082.5500000000002</v>
      </c>
      <c r="Q329" s="73"/>
      <c r="R329" s="73"/>
    </row>
    <row r="330" spans="1:18">
      <c r="A330" s="176">
        <v>231</v>
      </c>
      <c r="B330" s="207">
        <v>44501</v>
      </c>
      <c r="C330" s="73" t="s">
        <v>632</v>
      </c>
      <c r="D330" s="178" t="s">
        <v>633</v>
      </c>
      <c r="E330" s="73">
        <v>3</v>
      </c>
      <c r="F330" s="73" t="s">
        <v>634</v>
      </c>
      <c r="G330" s="73"/>
      <c r="H330" s="179"/>
      <c r="I330" s="73">
        <v>140</v>
      </c>
      <c r="J330" s="179" t="s">
        <v>313</v>
      </c>
      <c r="K330" s="73"/>
      <c r="L330" s="73"/>
      <c r="M330" s="73">
        <v>33354.939999999995</v>
      </c>
      <c r="N330" s="73">
        <v>1836.99</v>
      </c>
      <c r="O330" s="73"/>
      <c r="P330" s="180">
        <v>2053.4499999999998</v>
      </c>
      <c r="Q330" s="73"/>
      <c r="R330" s="73"/>
    </row>
    <row r="331" spans="1:18">
      <c r="A331" s="176">
        <v>233</v>
      </c>
      <c r="B331" s="207">
        <v>44635</v>
      </c>
      <c r="C331" s="73" t="s">
        <v>641</v>
      </c>
      <c r="D331" s="178" t="s">
        <v>633</v>
      </c>
      <c r="E331" s="73">
        <v>3</v>
      </c>
      <c r="F331" s="73" t="s">
        <v>634</v>
      </c>
      <c r="G331" s="73"/>
      <c r="H331" s="179"/>
      <c r="I331" s="73">
        <v>140</v>
      </c>
      <c r="J331" s="179" t="s">
        <v>338</v>
      </c>
      <c r="K331" s="73"/>
      <c r="L331" s="73">
        <v>44995</v>
      </c>
      <c r="M331" s="73">
        <v>25935.829999999998</v>
      </c>
      <c r="N331" s="73">
        <v>1535.42</v>
      </c>
      <c r="O331" s="73"/>
      <c r="P331" s="180">
        <v>1317.7</v>
      </c>
      <c r="Q331" s="73"/>
      <c r="R331" s="73"/>
    </row>
    <row r="332" spans="1:18" ht="28.8">
      <c r="A332" s="176">
        <v>234</v>
      </c>
      <c r="B332" s="207">
        <v>44655</v>
      </c>
      <c r="C332" s="73" t="s">
        <v>632</v>
      </c>
      <c r="D332" s="178" t="s">
        <v>645</v>
      </c>
      <c r="E332" s="73">
        <v>3</v>
      </c>
      <c r="F332" s="73" t="s">
        <v>646</v>
      </c>
      <c r="G332" s="73"/>
      <c r="H332" s="179"/>
      <c r="I332" s="73">
        <v>138</v>
      </c>
      <c r="J332" s="179" t="s">
        <v>338</v>
      </c>
      <c r="K332" s="73"/>
      <c r="L332" s="73">
        <v>45016</v>
      </c>
      <c r="M332" s="73">
        <v>23566.93</v>
      </c>
      <c r="N332" s="73">
        <v>1447</v>
      </c>
      <c r="O332" s="73"/>
      <c r="P332" s="180">
        <v>1148.73</v>
      </c>
      <c r="Q332" s="73"/>
      <c r="R332" s="73"/>
    </row>
    <row r="333" spans="1:18">
      <c r="A333" s="176">
        <v>235</v>
      </c>
      <c r="B333" s="207">
        <v>44671</v>
      </c>
      <c r="C333" s="73" t="s">
        <v>632</v>
      </c>
      <c r="D333" s="178" t="s">
        <v>633</v>
      </c>
      <c r="E333" s="73">
        <v>3</v>
      </c>
      <c r="F333" s="73" t="s">
        <v>634</v>
      </c>
      <c r="G333" s="73"/>
      <c r="H333" s="179"/>
      <c r="I333" s="73">
        <v>140</v>
      </c>
      <c r="J333" s="179" t="s">
        <v>338</v>
      </c>
      <c r="K333" s="73"/>
      <c r="L333" s="73">
        <v>45031</v>
      </c>
      <c r="M333" s="73">
        <v>24043.18</v>
      </c>
      <c r="N333" s="73">
        <v>1437.07</v>
      </c>
      <c r="O333" s="73"/>
      <c r="P333" s="180">
        <v>1147.22</v>
      </c>
      <c r="Q333" s="73"/>
      <c r="R333" s="73"/>
    </row>
    <row r="334" spans="1:18">
      <c r="A334" s="176">
        <v>236</v>
      </c>
      <c r="B334" s="207">
        <v>44685</v>
      </c>
      <c r="C334" s="73" t="s">
        <v>632</v>
      </c>
      <c r="D334" s="178" t="s">
        <v>633</v>
      </c>
      <c r="E334" s="73">
        <v>3</v>
      </c>
      <c r="F334" s="73" t="s">
        <v>634</v>
      </c>
      <c r="G334" s="73"/>
      <c r="H334" s="179"/>
      <c r="I334" s="73">
        <v>140</v>
      </c>
      <c r="J334" s="179" t="s">
        <v>338</v>
      </c>
      <c r="K334" s="73">
        <v>87.5</v>
      </c>
      <c r="L334" s="73">
        <v>44728</v>
      </c>
      <c r="M334" s="73">
        <v>20510.27</v>
      </c>
      <c r="N334" s="73">
        <v>1221.4000000000001</v>
      </c>
      <c r="O334" s="73"/>
      <c r="P334" s="180">
        <v>1007.35</v>
      </c>
      <c r="Q334" s="73"/>
      <c r="R334" s="73"/>
    </row>
    <row r="335" spans="1:18" ht="28.8">
      <c r="A335" s="176">
        <v>237</v>
      </c>
      <c r="B335" s="207">
        <v>44685</v>
      </c>
      <c r="C335" s="73" t="s">
        <v>632</v>
      </c>
      <c r="D335" s="178" t="s">
        <v>645</v>
      </c>
      <c r="E335" s="73">
        <v>3</v>
      </c>
      <c r="F335" s="73" t="s">
        <v>646</v>
      </c>
      <c r="G335" s="73"/>
      <c r="H335" s="179"/>
      <c r="I335" s="73">
        <v>138</v>
      </c>
      <c r="J335" s="179" t="s">
        <v>338</v>
      </c>
      <c r="K335" s="73"/>
      <c r="L335" s="73">
        <v>44865</v>
      </c>
      <c r="M335" s="73">
        <v>14282.100000000002</v>
      </c>
      <c r="N335" s="73">
        <v>858.5</v>
      </c>
      <c r="O335" s="73"/>
      <c r="P335" s="180"/>
      <c r="Q335" s="73"/>
      <c r="R335" s="73"/>
    </row>
    <row r="336" spans="1:18">
      <c r="A336" s="176">
        <v>238</v>
      </c>
      <c r="B336" s="207">
        <v>44721</v>
      </c>
      <c r="C336" s="73" t="s">
        <v>632</v>
      </c>
      <c r="D336" s="178" t="s">
        <v>636</v>
      </c>
      <c r="E336" s="73">
        <v>4</v>
      </c>
      <c r="F336" s="73" t="s">
        <v>643</v>
      </c>
      <c r="G336" s="73"/>
      <c r="H336" s="179"/>
      <c r="I336" s="73">
        <v>100</v>
      </c>
      <c r="J336" s="179" t="s">
        <v>338</v>
      </c>
      <c r="K336" s="73"/>
      <c r="L336" s="73">
        <v>44926</v>
      </c>
      <c r="M336" s="73">
        <v>14937.439999999999</v>
      </c>
      <c r="N336" s="73">
        <v>1078</v>
      </c>
      <c r="O336" s="73"/>
      <c r="P336" s="180">
        <v>751.64</v>
      </c>
      <c r="Q336" s="73"/>
      <c r="R336" s="73"/>
    </row>
    <row r="337" spans="1:18">
      <c r="A337" s="176">
        <v>239</v>
      </c>
      <c r="B337" s="207">
        <v>44725</v>
      </c>
      <c r="C337" s="73" t="s">
        <v>632</v>
      </c>
      <c r="D337" s="178" t="s">
        <v>633</v>
      </c>
      <c r="E337" s="73">
        <v>3</v>
      </c>
      <c r="F337" s="73" t="s">
        <v>634</v>
      </c>
      <c r="G337" s="73"/>
      <c r="H337" s="179"/>
      <c r="I337" s="73">
        <v>140</v>
      </c>
      <c r="J337" s="179" t="s">
        <v>338</v>
      </c>
      <c r="K337" s="73">
        <v>69.23</v>
      </c>
      <c r="L337" s="73">
        <v>44926</v>
      </c>
      <c r="M337" s="73">
        <v>13059.709999999997</v>
      </c>
      <c r="N337" s="73">
        <v>795.5</v>
      </c>
      <c r="O337" s="73"/>
      <c r="P337" s="180">
        <v>642.99</v>
      </c>
      <c r="Q337" s="73"/>
      <c r="R337" s="73"/>
    </row>
    <row r="338" spans="1:18">
      <c r="A338" s="176">
        <v>240</v>
      </c>
      <c r="B338" s="207">
        <v>44726</v>
      </c>
      <c r="C338" s="73" t="s">
        <v>632</v>
      </c>
      <c r="D338" s="178" t="s">
        <v>633</v>
      </c>
      <c r="E338" s="73">
        <v>3</v>
      </c>
      <c r="F338" s="73" t="s">
        <v>634</v>
      </c>
      <c r="G338" s="73"/>
      <c r="H338" s="179"/>
      <c r="I338" s="73">
        <v>140</v>
      </c>
      <c r="J338" s="179" t="s">
        <v>338</v>
      </c>
      <c r="K338" s="73"/>
      <c r="L338" s="73">
        <v>44818</v>
      </c>
      <c r="M338" s="73">
        <v>8865.41</v>
      </c>
      <c r="N338" s="73">
        <v>520.83000000000004</v>
      </c>
      <c r="O338" s="73"/>
      <c r="P338" s="180"/>
      <c r="Q338" s="73"/>
      <c r="R338" s="73"/>
    </row>
    <row r="339" spans="1:18">
      <c r="A339" s="176">
        <v>241</v>
      </c>
      <c r="B339" s="207">
        <v>44726</v>
      </c>
      <c r="C339" s="73" t="s">
        <v>632</v>
      </c>
      <c r="D339" s="178" t="s">
        <v>633</v>
      </c>
      <c r="E339" s="73">
        <v>3</v>
      </c>
      <c r="F339" s="73" t="s">
        <v>634</v>
      </c>
      <c r="G339" s="73"/>
      <c r="H339" s="179"/>
      <c r="I339" s="73">
        <v>140</v>
      </c>
      <c r="J339" s="179" t="s">
        <v>338</v>
      </c>
      <c r="K339" s="73"/>
      <c r="L339" s="73">
        <v>44818</v>
      </c>
      <c r="M339" s="73">
        <v>9366.8000000000011</v>
      </c>
      <c r="N339" s="73">
        <v>518.75</v>
      </c>
      <c r="O339" s="73"/>
      <c r="P339" s="180"/>
      <c r="Q339" s="73"/>
      <c r="R339" s="73"/>
    </row>
    <row r="340" spans="1:18">
      <c r="A340" s="176">
        <v>242</v>
      </c>
      <c r="B340" s="207">
        <v>44726</v>
      </c>
      <c r="C340" s="73" t="s">
        <v>632</v>
      </c>
      <c r="D340" s="178" t="s">
        <v>633</v>
      </c>
      <c r="E340" s="73">
        <v>3</v>
      </c>
      <c r="F340" s="73" t="s">
        <v>634</v>
      </c>
      <c r="G340" s="73"/>
      <c r="H340" s="179"/>
      <c r="I340" s="73">
        <v>140</v>
      </c>
      <c r="J340" s="179" t="s">
        <v>338</v>
      </c>
      <c r="K340" s="73"/>
      <c r="L340" s="73">
        <v>44814</v>
      </c>
      <c r="M340" s="73">
        <v>8949.42</v>
      </c>
      <c r="N340" s="73">
        <v>519.74</v>
      </c>
      <c r="O340" s="73"/>
      <c r="P340" s="180"/>
      <c r="Q340" s="73"/>
      <c r="R340" s="73"/>
    </row>
    <row r="341" spans="1:18">
      <c r="A341" s="176">
        <v>243</v>
      </c>
      <c r="B341" s="207">
        <v>44740</v>
      </c>
      <c r="C341" s="73" t="s">
        <v>632</v>
      </c>
      <c r="D341" s="178" t="s">
        <v>633</v>
      </c>
      <c r="E341" s="73">
        <v>3</v>
      </c>
      <c r="F341" s="73" t="s">
        <v>634</v>
      </c>
      <c r="G341" s="73"/>
      <c r="H341" s="179"/>
      <c r="I341" s="73">
        <v>140</v>
      </c>
      <c r="J341" s="179" t="s">
        <v>338</v>
      </c>
      <c r="K341" s="73"/>
      <c r="L341" s="73">
        <v>44895</v>
      </c>
      <c r="M341" s="73">
        <v>16266.72</v>
      </c>
      <c r="N341" s="73">
        <v>904.42</v>
      </c>
      <c r="O341" s="73"/>
      <c r="P341" s="180"/>
      <c r="Q341" s="73"/>
      <c r="R341" s="73"/>
    </row>
    <row r="342" spans="1:18" ht="28.8">
      <c r="A342" s="176">
        <v>246</v>
      </c>
      <c r="B342" s="207">
        <v>44867</v>
      </c>
      <c r="C342" s="73" t="s">
        <v>632</v>
      </c>
      <c r="D342" s="178" t="s">
        <v>645</v>
      </c>
      <c r="E342" s="73">
        <v>3</v>
      </c>
      <c r="F342" s="73" t="s">
        <v>646</v>
      </c>
      <c r="G342" s="73"/>
      <c r="H342" s="179"/>
      <c r="I342" s="73">
        <v>138</v>
      </c>
      <c r="J342" s="179" t="s">
        <v>338</v>
      </c>
      <c r="K342" s="73"/>
      <c r="L342" s="73">
        <v>45016</v>
      </c>
      <c r="M342" s="73">
        <v>4778.8599999999997</v>
      </c>
      <c r="N342" s="73">
        <v>302.25</v>
      </c>
      <c r="O342" s="73"/>
      <c r="P342" s="180">
        <v>236.2</v>
      </c>
      <c r="Q342" s="73"/>
      <c r="R342" s="73"/>
    </row>
    <row r="343" spans="1:18" ht="28.8">
      <c r="A343" s="176">
        <v>247</v>
      </c>
      <c r="B343" s="229">
        <v>44876</v>
      </c>
      <c r="C343" s="73" t="s">
        <v>632</v>
      </c>
      <c r="D343" s="178" t="s">
        <v>645</v>
      </c>
      <c r="E343" s="73">
        <v>4</v>
      </c>
      <c r="F343" s="73" t="s">
        <v>643</v>
      </c>
      <c r="G343" s="73"/>
      <c r="H343" s="179"/>
      <c r="I343" s="73">
        <v>110</v>
      </c>
      <c r="J343" s="179" t="s">
        <v>338</v>
      </c>
      <c r="K343" s="73"/>
      <c r="L343" s="73">
        <v>44890</v>
      </c>
      <c r="M343" s="73">
        <v>919.03000000000009</v>
      </c>
      <c r="N343" s="73">
        <v>77</v>
      </c>
      <c r="O343" s="73"/>
      <c r="P343" s="180">
        <v>49</v>
      </c>
      <c r="Q343" s="73"/>
      <c r="R343" s="73"/>
    </row>
    <row r="344" spans="1:18" ht="28.8">
      <c r="A344" s="176">
        <v>7</v>
      </c>
      <c r="B344" s="73" t="s">
        <v>647</v>
      </c>
      <c r="C344" s="73" t="s">
        <v>648</v>
      </c>
      <c r="D344" s="178" t="s">
        <v>125</v>
      </c>
      <c r="E344" s="73" t="s">
        <v>289</v>
      </c>
      <c r="F344" s="73" t="s">
        <v>49</v>
      </c>
      <c r="G344" s="73">
        <v>183</v>
      </c>
      <c r="H344" s="179" t="s">
        <v>290</v>
      </c>
      <c r="I344" s="73"/>
      <c r="J344" s="179" t="s">
        <v>37</v>
      </c>
      <c r="K344" s="73">
        <v>100</v>
      </c>
      <c r="L344" s="73"/>
      <c r="M344" s="73">
        <v>24252.27</v>
      </c>
      <c r="N344" s="73">
        <v>13</v>
      </c>
      <c r="O344" s="73">
        <v>100</v>
      </c>
      <c r="P344" s="180">
        <v>61977.61</v>
      </c>
      <c r="Q344" s="73"/>
      <c r="R344" s="73"/>
    </row>
    <row r="345" spans="1:18" ht="28.8">
      <c r="A345" s="176">
        <v>14</v>
      </c>
      <c r="B345" s="73" t="s">
        <v>647</v>
      </c>
      <c r="C345" s="73" t="s">
        <v>85</v>
      </c>
      <c r="D345" s="178" t="s">
        <v>125</v>
      </c>
      <c r="E345" s="73" t="s">
        <v>289</v>
      </c>
      <c r="F345" s="73" t="s">
        <v>649</v>
      </c>
      <c r="G345" s="73">
        <v>210</v>
      </c>
      <c r="H345" s="179"/>
      <c r="I345" s="73"/>
      <c r="J345" s="179" t="s">
        <v>37</v>
      </c>
      <c r="K345" s="73">
        <v>100</v>
      </c>
      <c r="L345" s="73"/>
      <c r="M345" s="73">
        <v>18754.509999999998</v>
      </c>
      <c r="N345" s="73">
        <v>196.1</v>
      </c>
      <c r="O345" s="73">
        <v>100</v>
      </c>
      <c r="P345" s="180">
        <v>0</v>
      </c>
      <c r="Q345" s="73"/>
      <c r="R345" s="73"/>
    </row>
    <row r="346" spans="1:18" ht="28.8">
      <c r="A346" s="176">
        <v>19</v>
      </c>
      <c r="B346" s="73" t="s">
        <v>647</v>
      </c>
      <c r="C346" s="73" t="s">
        <v>650</v>
      </c>
      <c r="D346" s="178" t="s">
        <v>125</v>
      </c>
      <c r="E346" s="73" t="s">
        <v>289</v>
      </c>
      <c r="F346" s="73" t="s">
        <v>49</v>
      </c>
      <c r="G346" s="73">
        <v>183</v>
      </c>
      <c r="H346" s="179" t="s">
        <v>290</v>
      </c>
      <c r="I346" s="73"/>
      <c r="J346" s="179" t="s">
        <v>37</v>
      </c>
      <c r="K346" s="73">
        <v>100</v>
      </c>
      <c r="L346" s="73"/>
      <c r="M346" s="73">
        <v>48022.19</v>
      </c>
      <c r="N346" s="73">
        <v>1563.8</v>
      </c>
      <c r="O346" s="73">
        <v>100</v>
      </c>
      <c r="P346" s="180">
        <v>96330.559999999998</v>
      </c>
      <c r="Q346" s="73"/>
      <c r="R346" s="73"/>
    </row>
    <row r="347" spans="1:18" ht="28.8">
      <c r="A347" s="176">
        <v>42</v>
      </c>
      <c r="B347" s="73" t="s">
        <v>647</v>
      </c>
      <c r="C347" s="73" t="s">
        <v>651</v>
      </c>
      <c r="D347" s="178" t="s">
        <v>125</v>
      </c>
      <c r="E347" s="73" t="s">
        <v>289</v>
      </c>
      <c r="F347" s="73" t="s">
        <v>49</v>
      </c>
      <c r="G347" s="73">
        <v>183</v>
      </c>
      <c r="H347" s="179" t="s">
        <v>290</v>
      </c>
      <c r="I347" s="73"/>
      <c r="J347" s="179" t="s">
        <v>37</v>
      </c>
      <c r="K347" s="73">
        <v>100</v>
      </c>
      <c r="L347" s="73"/>
      <c r="M347" s="73">
        <v>44241.94</v>
      </c>
      <c r="N347" s="73">
        <v>1554.48</v>
      </c>
      <c r="O347" s="73">
        <v>100</v>
      </c>
      <c r="P347" s="180">
        <v>66814.44</v>
      </c>
      <c r="Q347" s="73"/>
      <c r="R347" s="73"/>
    </row>
    <row r="348" spans="1:18" ht="28.8">
      <c r="A348" s="176">
        <v>44</v>
      </c>
      <c r="B348" s="73" t="s">
        <v>647</v>
      </c>
      <c r="C348" s="73" t="s">
        <v>651</v>
      </c>
      <c r="D348" s="178" t="s">
        <v>125</v>
      </c>
      <c r="E348" s="73" t="s">
        <v>289</v>
      </c>
      <c r="F348" s="73" t="s">
        <v>49</v>
      </c>
      <c r="G348" s="73">
        <v>183</v>
      </c>
      <c r="H348" s="179" t="s">
        <v>290</v>
      </c>
      <c r="I348" s="73"/>
      <c r="J348" s="179" t="s">
        <v>37</v>
      </c>
      <c r="K348" s="73">
        <v>100</v>
      </c>
      <c r="L348" s="73"/>
      <c r="M348" s="73">
        <v>50280.39</v>
      </c>
      <c r="N348" s="73">
        <v>1878.97</v>
      </c>
      <c r="O348" s="73">
        <v>100</v>
      </c>
      <c r="P348" s="180">
        <v>83741.289999999994</v>
      </c>
      <c r="Q348" s="73"/>
      <c r="R348" s="73"/>
    </row>
    <row r="349" spans="1:18">
      <c r="A349" s="176">
        <v>60</v>
      </c>
      <c r="B349" s="73" t="s">
        <v>647</v>
      </c>
      <c r="C349" s="73" t="s">
        <v>85</v>
      </c>
      <c r="D349" s="178" t="s">
        <v>302</v>
      </c>
      <c r="E349" s="73" t="s">
        <v>652</v>
      </c>
      <c r="F349" s="73" t="s">
        <v>304</v>
      </c>
      <c r="G349" s="73">
        <v>180</v>
      </c>
      <c r="H349" s="179"/>
      <c r="I349" s="73"/>
      <c r="J349" s="179" t="s">
        <v>37</v>
      </c>
      <c r="K349" s="73">
        <v>100</v>
      </c>
      <c r="L349" s="73"/>
      <c r="M349" s="73">
        <v>55388.13</v>
      </c>
      <c r="N349" s="73">
        <v>2187</v>
      </c>
      <c r="O349" s="73">
        <v>100</v>
      </c>
      <c r="P349" s="180">
        <v>59491.01</v>
      </c>
      <c r="Q349" s="73"/>
      <c r="R349" s="73"/>
    </row>
    <row r="350" spans="1:18" ht="28.8">
      <c r="A350" s="176">
        <v>66</v>
      </c>
      <c r="B350" s="73" t="s">
        <v>647</v>
      </c>
      <c r="C350" s="73" t="s">
        <v>85</v>
      </c>
      <c r="D350" s="178" t="s">
        <v>125</v>
      </c>
      <c r="E350" s="73" t="s">
        <v>289</v>
      </c>
      <c r="F350" s="73" t="s">
        <v>49</v>
      </c>
      <c r="G350" s="73">
        <v>183</v>
      </c>
      <c r="H350" s="179" t="s">
        <v>290</v>
      </c>
      <c r="I350" s="73"/>
      <c r="J350" s="179" t="s">
        <v>37</v>
      </c>
      <c r="K350" s="73">
        <v>100</v>
      </c>
      <c r="L350" s="73"/>
      <c r="M350" s="73">
        <v>48361.27</v>
      </c>
      <c r="N350" s="73">
        <v>1893.93</v>
      </c>
      <c r="O350" s="73">
        <v>100</v>
      </c>
      <c r="P350" s="180">
        <v>71499.48</v>
      </c>
      <c r="Q350" s="73"/>
      <c r="R350" s="73"/>
    </row>
    <row r="351" spans="1:18" ht="28.8">
      <c r="A351" s="176">
        <v>69</v>
      </c>
      <c r="B351" s="73" t="s">
        <v>647</v>
      </c>
      <c r="C351" s="73" t="s">
        <v>653</v>
      </c>
      <c r="D351" s="178" t="s">
        <v>125</v>
      </c>
      <c r="E351" s="73" t="s">
        <v>289</v>
      </c>
      <c r="F351" s="73" t="s">
        <v>49</v>
      </c>
      <c r="G351" s="73">
        <v>183</v>
      </c>
      <c r="H351" s="179" t="s">
        <v>290</v>
      </c>
      <c r="I351" s="73"/>
      <c r="J351" s="179" t="s">
        <v>37</v>
      </c>
      <c r="K351" s="73">
        <v>100</v>
      </c>
      <c r="L351" s="73"/>
      <c r="M351" s="73">
        <v>46342.99</v>
      </c>
      <c r="N351" s="73">
        <v>1717.93</v>
      </c>
      <c r="O351" s="73">
        <v>100</v>
      </c>
      <c r="P351" s="180">
        <v>75611.990000000005</v>
      </c>
      <c r="Q351" s="73"/>
      <c r="R351" s="73"/>
    </row>
    <row r="352" spans="1:18" ht="28.8">
      <c r="A352" s="176">
        <v>80</v>
      </c>
      <c r="B352" s="73" t="s">
        <v>647</v>
      </c>
      <c r="C352" s="73" t="s">
        <v>654</v>
      </c>
      <c r="D352" s="178" t="s">
        <v>125</v>
      </c>
      <c r="E352" s="73" t="s">
        <v>289</v>
      </c>
      <c r="F352" s="73" t="s">
        <v>49</v>
      </c>
      <c r="G352" s="73">
        <v>183</v>
      </c>
      <c r="H352" s="179" t="s">
        <v>290</v>
      </c>
      <c r="I352" s="73"/>
      <c r="J352" s="179" t="s">
        <v>37</v>
      </c>
      <c r="K352" s="73">
        <v>100</v>
      </c>
      <c r="L352" s="73"/>
      <c r="M352" s="73">
        <v>53235.54</v>
      </c>
      <c r="N352" s="73">
        <v>2096.1799999999998</v>
      </c>
      <c r="O352" s="73">
        <v>100</v>
      </c>
      <c r="P352" s="180">
        <v>91677.759999999995</v>
      </c>
      <c r="Q352" s="73"/>
      <c r="R352" s="73"/>
    </row>
    <row r="353" spans="1:18" ht="28.8">
      <c r="A353" s="176">
        <v>83</v>
      </c>
      <c r="B353" s="73" t="s">
        <v>647</v>
      </c>
      <c r="C353" s="73" t="s">
        <v>653</v>
      </c>
      <c r="D353" s="178" t="s">
        <v>125</v>
      </c>
      <c r="E353" s="73" t="s">
        <v>289</v>
      </c>
      <c r="F353" s="73" t="s">
        <v>49</v>
      </c>
      <c r="G353" s="73">
        <v>183</v>
      </c>
      <c r="H353" s="179" t="s">
        <v>290</v>
      </c>
      <c r="I353" s="73"/>
      <c r="J353" s="179" t="s">
        <v>37</v>
      </c>
      <c r="K353" s="73">
        <v>100</v>
      </c>
      <c r="L353" s="73"/>
      <c r="M353" s="73">
        <v>46659.07</v>
      </c>
      <c r="N353" s="73">
        <v>1547.24</v>
      </c>
      <c r="O353" s="73">
        <v>100</v>
      </c>
      <c r="P353" s="180">
        <v>81978.750722222205</v>
      </c>
      <c r="Q353" s="73"/>
      <c r="R353" s="73"/>
    </row>
    <row r="354" spans="1:18" ht="28.8">
      <c r="A354" s="176">
        <v>110</v>
      </c>
      <c r="B354" s="73" t="s">
        <v>647</v>
      </c>
      <c r="C354" s="73" t="s">
        <v>654</v>
      </c>
      <c r="D354" s="178" t="s">
        <v>125</v>
      </c>
      <c r="E354" s="73" t="s">
        <v>289</v>
      </c>
      <c r="F354" s="73" t="s">
        <v>49</v>
      </c>
      <c r="G354" s="73">
        <v>183</v>
      </c>
      <c r="H354" s="179" t="s">
        <v>290</v>
      </c>
      <c r="I354" s="73"/>
      <c r="J354" s="179" t="s">
        <v>37</v>
      </c>
      <c r="K354" s="73">
        <v>100</v>
      </c>
      <c r="L354" s="73"/>
      <c r="M354" s="73">
        <v>56174.29</v>
      </c>
      <c r="N354" s="73">
        <v>2257.09</v>
      </c>
      <c r="O354" s="73">
        <v>100</v>
      </c>
      <c r="P354" s="180">
        <v>103634.43</v>
      </c>
      <c r="Q354" s="73"/>
      <c r="R354" s="73"/>
    </row>
    <row r="355" spans="1:18" ht="28.8">
      <c r="A355" s="176">
        <v>267</v>
      </c>
      <c r="B355" s="73" t="s">
        <v>655</v>
      </c>
      <c r="C355" s="73" t="s">
        <v>651</v>
      </c>
      <c r="D355" s="178" t="s">
        <v>125</v>
      </c>
      <c r="E355" s="73" t="s">
        <v>289</v>
      </c>
      <c r="F355" s="73" t="s">
        <v>49</v>
      </c>
      <c r="G355" s="73">
        <v>183</v>
      </c>
      <c r="H355" s="179" t="s">
        <v>290</v>
      </c>
      <c r="I355" s="73"/>
      <c r="J355" s="179" t="s">
        <v>37</v>
      </c>
      <c r="K355" s="73">
        <v>100</v>
      </c>
      <c r="L355" s="73"/>
      <c r="M355" s="73">
        <v>40365.69</v>
      </c>
      <c r="N355" s="73">
        <v>1462.78</v>
      </c>
      <c r="O355" s="73">
        <v>100</v>
      </c>
      <c r="P355" s="180">
        <v>93085.16</v>
      </c>
      <c r="Q355" s="73"/>
      <c r="R355" s="73"/>
    </row>
    <row r="356" spans="1:18" ht="28.8">
      <c r="A356" s="176">
        <v>357</v>
      </c>
      <c r="B356" s="73" t="s">
        <v>656</v>
      </c>
      <c r="C356" s="73" t="s">
        <v>651</v>
      </c>
      <c r="D356" s="178" t="s">
        <v>125</v>
      </c>
      <c r="E356" s="73" t="s">
        <v>289</v>
      </c>
      <c r="F356" s="73" t="s">
        <v>49</v>
      </c>
      <c r="G356" s="73">
        <v>175</v>
      </c>
      <c r="H356" s="179" t="s">
        <v>290</v>
      </c>
      <c r="I356" s="73"/>
      <c r="J356" s="179" t="s">
        <v>37</v>
      </c>
      <c r="K356" s="73">
        <v>100</v>
      </c>
      <c r="L356" s="73"/>
      <c r="M356" s="73">
        <v>41801.33</v>
      </c>
      <c r="N356" s="73">
        <v>1744.14</v>
      </c>
      <c r="O356" s="73">
        <v>100</v>
      </c>
      <c r="P356" s="180">
        <v>53566.01</v>
      </c>
      <c r="Q356" s="73"/>
      <c r="R356" s="73"/>
    </row>
    <row r="357" spans="1:18" ht="28.8">
      <c r="A357" s="176">
        <v>530</v>
      </c>
      <c r="B357" s="73" t="s">
        <v>657</v>
      </c>
      <c r="C357" s="73" t="s">
        <v>658</v>
      </c>
      <c r="D357" s="178" t="s">
        <v>125</v>
      </c>
      <c r="E357" s="73" t="s">
        <v>289</v>
      </c>
      <c r="F357" s="73" t="s">
        <v>49</v>
      </c>
      <c r="G357" s="73">
        <v>158</v>
      </c>
      <c r="H357" s="179" t="s">
        <v>290</v>
      </c>
      <c r="I357" s="73"/>
      <c r="J357" s="179" t="s">
        <v>37</v>
      </c>
      <c r="K357" s="73">
        <v>100</v>
      </c>
      <c r="L357" s="73"/>
      <c r="M357" s="73">
        <v>37797.370000000003</v>
      </c>
      <c r="N357" s="73">
        <v>1914.79</v>
      </c>
      <c r="O357" s="73">
        <v>100</v>
      </c>
      <c r="P357" s="180">
        <v>23747.03</v>
      </c>
      <c r="Q357" s="73"/>
      <c r="R357" s="73"/>
    </row>
    <row r="358" spans="1:18" ht="28.8">
      <c r="A358" s="176">
        <v>768</v>
      </c>
      <c r="B358" s="73" t="s">
        <v>297</v>
      </c>
      <c r="C358" s="73" t="s">
        <v>85</v>
      </c>
      <c r="D358" s="178" t="s">
        <v>125</v>
      </c>
      <c r="E358" s="73" t="s">
        <v>289</v>
      </c>
      <c r="F358" s="73" t="s">
        <v>49</v>
      </c>
      <c r="G358" s="73">
        <v>158</v>
      </c>
      <c r="H358" s="179" t="s">
        <v>290</v>
      </c>
      <c r="I358" s="73"/>
      <c r="J358" s="179" t="s">
        <v>37</v>
      </c>
      <c r="K358" s="73">
        <v>100</v>
      </c>
      <c r="L358" s="73"/>
      <c r="M358" s="73">
        <v>33317.33</v>
      </c>
      <c r="N358" s="73">
        <v>1397.47</v>
      </c>
      <c r="O358" s="73">
        <v>100</v>
      </c>
      <c r="P358" s="180">
        <v>22039.864777777799</v>
      </c>
      <c r="Q358" s="73"/>
      <c r="R358" s="73"/>
    </row>
    <row r="359" spans="1:18" ht="28.8">
      <c r="A359" s="176">
        <v>769</v>
      </c>
      <c r="B359" s="73" t="s">
        <v>297</v>
      </c>
      <c r="C359" s="73" t="s">
        <v>659</v>
      </c>
      <c r="D359" s="178" t="s">
        <v>125</v>
      </c>
      <c r="E359" s="73" t="s">
        <v>289</v>
      </c>
      <c r="F359" s="73" t="s">
        <v>49</v>
      </c>
      <c r="G359" s="73">
        <v>158</v>
      </c>
      <c r="H359" s="179" t="s">
        <v>290</v>
      </c>
      <c r="I359" s="73"/>
      <c r="J359" s="179" t="s">
        <v>37</v>
      </c>
      <c r="K359" s="73">
        <v>55.1</v>
      </c>
      <c r="L359" s="73"/>
      <c r="M359" s="73">
        <v>6661.18</v>
      </c>
      <c r="N359" s="73">
        <v>250.58</v>
      </c>
      <c r="O359" s="73">
        <v>100</v>
      </c>
      <c r="P359" s="180">
        <v>9613.2000000000007</v>
      </c>
      <c r="Q359" s="73"/>
      <c r="R359" s="73"/>
    </row>
    <row r="360" spans="1:18" ht="28.8">
      <c r="A360" s="176">
        <v>773</v>
      </c>
      <c r="B360" s="73" t="s">
        <v>297</v>
      </c>
      <c r="C360" s="73" t="s">
        <v>654</v>
      </c>
      <c r="D360" s="178" t="s">
        <v>125</v>
      </c>
      <c r="E360" s="73" t="s">
        <v>289</v>
      </c>
      <c r="F360" s="73" t="s">
        <v>49</v>
      </c>
      <c r="G360" s="73">
        <v>158</v>
      </c>
      <c r="H360" s="179" t="s">
        <v>290</v>
      </c>
      <c r="I360" s="73"/>
      <c r="J360" s="179" t="s">
        <v>37</v>
      </c>
      <c r="K360" s="73">
        <v>89.69</v>
      </c>
      <c r="L360" s="73"/>
      <c r="M360" s="73">
        <v>34881.230000000003</v>
      </c>
      <c r="N360" s="73">
        <v>1951.79</v>
      </c>
      <c r="O360" s="73">
        <v>100</v>
      </c>
      <c r="P360" s="180">
        <v>13392.75</v>
      </c>
      <c r="Q360" s="73"/>
      <c r="R360" s="73"/>
    </row>
    <row r="361" spans="1:18" ht="28.8">
      <c r="A361" s="176">
        <v>803</v>
      </c>
      <c r="B361" s="73" t="s">
        <v>660</v>
      </c>
      <c r="C361" s="73" t="s">
        <v>85</v>
      </c>
      <c r="D361" s="178" t="s">
        <v>125</v>
      </c>
      <c r="E361" s="73" t="s">
        <v>289</v>
      </c>
      <c r="F361" s="73" t="s">
        <v>49</v>
      </c>
      <c r="G361" s="73">
        <v>158</v>
      </c>
      <c r="H361" s="179" t="s">
        <v>290</v>
      </c>
      <c r="I361" s="73"/>
      <c r="J361" s="179" t="s">
        <v>37</v>
      </c>
      <c r="K361" s="73">
        <v>100</v>
      </c>
      <c r="L361" s="73"/>
      <c r="M361" s="73">
        <v>36163.56</v>
      </c>
      <c r="N361" s="73">
        <v>1442.46</v>
      </c>
      <c r="O361" s="73">
        <v>100</v>
      </c>
      <c r="P361" s="180">
        <v>25853.52</v>
      </c>
      <c r="Q361" s="73"/>
      <c r="R361" s="73"/>
    </row>
    <row r="362" spans="1:18" ht="28.8">
      <c r="A362" s="176">
        <v>891</v>
      </c>
      <c r="B362" s="73" t="s">
        <v>661</v>
      </c>
      <c r="C362" s="73" t="s">
        <v>124</v>
      </c>
      <c r="D362" s="178" t="s">
        <v>125</v>
      </c>
      <c r="E362" s="73" t="s">
        <v>289</v>
      </c>
      <c r="F362" s="73" t="s">
        <v>49</v>
      </c>
      <c r="G362" s="73">
        <v>158</v>
      </c>
      <c r="H362" s="179" t="s">
        <v>290</v>
      </c>
      <c r="I362" s="73"/>
      <c r="J362" s="179" t="s">
        <v>37</v>
      </c>
      <c r="K362" s="73">
        <v>89.24</v>
      </c>
      <c r="L362" s="73"/>
      <c r="M362" s="73">
        <v>29680.94</v>
      </c>
      <c r="N362" s="73">
        <v>1447.55</v>
      </c>
      <c r="O362" s="73">
        <v>100</v>
      </c>
      <c r="P362" s="180">
        <v>14802.04</v>
      </c>
      <c r="Q362" s="73"/>
      <c r="R362" s="73"/>
    </row>
    <row r="363" spans="1:18" ht="28.8">
      <c r="A363" s="176">
        <v>895</v>
      </c>
      <c r="B363" s="73" t="s">
        <v>662</v>
      </c>
      <c r="C363" s="73" t="s">
        <v>85</v>
      </c>
      <c r="D363" s="178" t="s">
        <v>125</v>
      </c>
      <c r="E363" s="73" t="s">
        <v>289</v>
      </c>
      <c r="F363" s="73" t="s">
        <v>663</v>
      </c>
      <c r="G363" s="73">
        <v>158</v>
      </c>
      <c r="H363" s="179"/>
      <c r="I363" s="73"/>
      <c r="J363" s="179" t="s">
        <v>37</v>
      </c>
      <c r="K363" s="73">
        <v>100</v>
      </c>
      <c r="L363" s="73"/>
      <c r="M363" s="73">
        <v>34423.300000000003</v>
      </c>
      <c r="N363" s="73">
        <v>1404</v>
      </c>
      <c r="O363" s="73">
        <v>100</v>
      </c>
      <c r="P363" s="180">
        <v>0</v>
      </c>
      <c r="Q363" s="73"/>
      <c r="R363" s="73"/>
    </row>
    <row r="364" spans="1:18" ht="28.8">
      <c r="A364" s="176">
        <v>1046</v>
      </c>
      <c r="B364" s="73" t="s">
        <v>664</v>
      </c>
      <c r="C364" s="73" t="s">
        <v>85</v>
      </c>
      <c r="D364" s="178" t="s">
        <v>125</v>
      </c>
      <c r="E364" s="73" t="s">
        <v>289</v>
      </c>
      <c r="F364" s="73" t="s">
        <v>49</v>
      </c>
      <c r="G364" s="73">
        <v>140</v>
      </c>
      <c r="H364" s="179" t="s">
        <v>290</v>
      </c>
      <c r="I364" s="73"/>
      <c r="J364" s="179" t="s">
        <v>37</v>
      </c>
      <c r="K364" s="73">
        <v>89.69</v>
      </c>
      <c r="L364" s="73"/>
      <c r="M364" s="73">
        <v>26272.01</v>
      </c>
      <c r="N364" s="73">
        <v>1199.08</v>
      </c>
      <c r="O364" s="73">
        <v>100</v>
      </c>
      <c r="P364" s="180">
        <v>9896.3799999999992</v>
      </c>
      <c r="Q364" s="73"/>
      <c r="R364" s="73"/>
    </row>
    <row r="365" spans="1:18" ht="28.8">
      <c r="A365" s="176">
        <v>1050</v>
      </c>
      <c r="B365" s="73" t="s">
        <v>665</v>
      </c>
      <c r="C365" s="73" t="s">
        <v>85</v>
      </c>
      <c r="D365" s="178" t="s">
        <v>125</v>
      </c>
      <c r="E365" s="73" t="s">
        <v>289</v>
      </c>
      <c r="F365" s="73" t="s">
        <v>49</v>
      </c>
      <c r="G365" s="73">
        <v>140</v>
      </c>
      <c r="H365" s="179" t="s">
        <v>290</v>
      </c>
      <c r="I365" s="73"/>
      <c r="J365" s="179" t="s">
        <v>37</v>
      </c>
      <c r="K365" s="73">
        <v>100</v>
      </c>
      <c r="L365" s="73"/>
      <c r="M365" s="73">
        <v>9701.14</v>
      </c>
      <c r="N365" s="73">
        <v>0</v>
      </c>
      <c r="O365" s="73">
        <v>100</v>
      </c>
      <c r="P365" s="180">
        <v>0</v>
      </c>
      <c r="Q365" s="73"/>
      <c r="R365" s="73"/>
    </row>
    <row r="366" spans="1:18">
      <c r="A366" s="176">
        <v>5004</v>
      </c>
      <c r="B366" s="73" t="s">
        <v>647</v>
      </c>
      <c r="C366" s="73" t="s">
        <v>85</v>
      </c>
      <c r="D366" s="178" t="s">
        <v>282</v>
      </c>
      <c r="E366" s="73" t="s">
        <v>666</v>
      </c>
      <c r="F366" s="73" t="s">
        <v>667</v>
      </c>
      <c r="G366" s="73">
        <v>250</v>
      </c>
      <c r="H366" s="179"/>
      <c r="I366" s="73"/>
      <c r="J366" s="179" t="s">
        <v>37</v>
      </c>
      <c r="K366" s="73">
        <v>100</v>
      </c>
      <c r="L366" s="73"/>
      <c r="M366" s="73">
        <v>118116.92</v>
      </c>
      <c r="N366" s="73">
        <v>1777.29</v>
      </c>
      <c r="O366" s="73">
        <v>100</v>
      </c>
      <c r="P366" s="180">
        <v>155203.85999999999</v>
      </c>
      <c r="Q366" s="73"/>
      <c r="R366" s="73"/>
    </row>
    <row r="367" spans="1:18">
      <c r="A367" s="176">
        <v>5013</v>
      </c>
      <c r="B367" s="73" t="s">
        <v>668</v>
      </c>
      <c r="C367" s="73" t="s">
        <v>85</v>
      </c>
      <c r="D367" s="178" t="s">
        <v>282</v>
      </c>
      <c r="E367" s="73" t="s">
        <v>666</v>
      </c>
      <c r="F367" s="73" t="s">
        <v>667</v>
      </c>
      <c r="G367" s="73">
        <v>250</v>
      </c>
      <c r="H367" s="179"/>
      <c r="I367" s="73"/>
      <c r="J367" s="179" t="s">
        <v>37</v>
      </c>
      <c r="K367" s="73">
        <v>100</v>
      </c>
      <c r="L367" s="73"/>
      <c r="M367" s="73">
        <v>137906.14000000001</v>
      </c>
      <c r="N367" s="73">
        <v>1732.5</v>
      </c>
      <c r="O367" s="73">
        <v>100</v>
      </c>
      <c r="P367" s="180">
        <v>241567.77</v>
      </c>
      <c r="Q367" s="73"/>
      <c r="R367" s="73"/>
    </row>
    <row r="368" spans="1:18">
      <c r="A368" s="176">
        <v>5018</v>
      </c>
      <c r="B368" s="73" t="s">
        <v>669</v>
      </c>
      <c r="C368" s="73" t="s">
        <v>85</v>
      </c>
      <c r="D368" s="178" t="s">
        <v>282</v>
      </c>
      <c r="E368" s="73" t="s">
        <v>666</v>
      </c>
      <c r="F368" s="73" t="s">
        <v>667</v>
      </c>
      <c r="G368" s="73">
        <v>205</v>
      </c>
      <c r="H368" s="179"/>
      <c r="I368" s="73"/>
      <c r="J368" s="179" t="s">
        <v>37</v>
      </c>
      <c r="K368" s="73">
        <v>100</v>
      </c>
      <c r="L368" s="73"/>
      <c r="M368" s="73">
        <v>39430.21</v>
      </c>
      <c r="N368" s="73">
        <v>1377.48</v>
      </c>
      <c r="O368" s="73">
        <v>100</v>
      </c>
      <c r="P368" s="180">
        <v>16181.68</v>
      </c>
      <c r="Q368" s="73"/>
      <c r="R368" s="73"/>
    </row>
    <row r="369" spans="1:18">
      <c r="A369" s="176">
        <v>5021</v>
      </c>
      <c r="B369" s="73" t="s">
        <v>670</v>
      </c>
      <c r="C369" s="73" t="s">
        <v>85</v>
      </c>
      <c r="D369" s="178" t="s">
        <v>282</v>
      </c>
      <c r="E369" s="73" t="s">
        <v>666</v>
      </c>
      <c r="F369" s="73" t="s">
        <v>667</v>
      </c>
      <c r="G369" s="73">
        <v>193</v>
      </c>
      <c r="H369" s="179"/>
      <c r="I369" s="73"/>
      <c r="J369" s="179" t="s">
        <v>37</v>
      </c>
      <c r="K369" s="73">
        <v>100</v>
      </c>
      <c r="L369" s="73"/>
      <c r="M369" s="73">
        <v>56608.47</v>
      </c>
      <c r="N369" s="73">
        <v>1115.4000000000001</v>
      </c>
      <c r="O369" s="73">
        <v>100</v>
      </c>
      <c r="P369" s="180">
        <v>20153.88</v>
      </c>
      <c r="Q369" s="73"/>
      <c r="R369" s="73"/>
    </row>
    <row r="370" spans="1:18">
      <c r="A370" s="176">
        <v>5025</v>
      </c>
      <c r="B370" s="73" t="s">
        <v>671</v>
      </c>
      <c r="C370" s="73" t="s">
        <v>85</v>
      </c>
      <c r="D370" s="178" t="s">
        <v>282</v>
      </c>
      <c r="E370" s="73" t="s">
        <v>666</v>
      </c>
      <c r="F370" s="73" t="s">
        <v>667</v>
      </c>
      <c r="G370" s="73">
        <v>193</v>
      </c>
      <c r="H370" s="179"/>
      <c r="I370" s="73"/>
      <c r="J370" s="179" t="s">
        <v>37</v>
      </c>
      <c r="K370" s="73">
        <v>100</v>
      </c>
      <c r="L370" s="73"/>
      <c r="M370" s="73">
        <v>42835.09</v>
      </c>
      <c r="N370" s="73">
        <v>2015.2</v>
      </c>
      <c r="O370" s="73">
        <v>100</v>
      </c>
      <c r="P370" s="180">
        <v>2411.2600000000002</v>
      </c>
      <c r="Q370" s="73"/>
      <c r="R370" s="73"/>
    </row>
    <row r="371" spans="1:18">
      <c r="A371" s="176">
        <v>5026</v>
      </c>
      <c r="B371" s="73" t="s">
        <v>672</v>
      </c>
      <c r="C371" s="73" t="s">
        <v>85</v>
      </c>
      <c r="D371" s="178" t="s">
        <v>282</v>
      </c>
      <c r="E371" s="73" t="s">
        <v>666</v>
      </c>
      <c r="F371" s="73" t="s">
        <v>667</v>
      </c>
      <c r="G371" s="73">
        <v>230</v>
      </c>
      <c r="H371" s="179"/>
      <c r="I371" s="73"/>
      <c r="J371" s="179" t="s">
        <v>37</v>
      </c>
      <c r="K371" s="73">
        <v>100</v>
      </c>
      <c r="L371" s="73"/>
      <c r="M371" s="73">
        <v>35770.120000000003</v>
      </c>
      <c r="N371" s="73">
        <v>1121.3599999999999</v>
      </c>
      <c r="O371" s="73">
        <v>100</v>
      </c>
      <c r="P371" s="180">
        <v>0</v>
      </c>
      <c r="Q371" s="73"/>
      <c r="R371" s="73"/>
    </row>
    <row r="372" spans="1:18">
      <c r="A372" s="176">
        <v>5027</v>
      </c>
      <c r="B372" s="73" t="s">
        <v>673</v>
      </c>
      <c r="C372" s="73" t="s">
        <v>85</v>
      </c>
      <c r="D372" s="178" t="s">
        <v>282</v>
      </c>
      <c r="E372" s="73" t="s">
        <v>666</v>
      </c>
      <c r="F372" s="73" t="s">
        <v>667</v>
      </c>
      <c r="G372" s="73">
        <v>193</v>
      </c>
      <c r="H372" s="179"/>
      <c r="I372" s="73"/>
      <c r="J372" s="179" t="s">
        <v>37</v>
      </c>
      <c r="K372" s="73">
        <v>100</v>
      </c>
      <c r="L372" s="73"/>
      <c r="M372" s="73">
        <v>36371.75</v>
      </c>
      <c r="N372" s="73">
        <v>1481.89</v>
      </c>
      <c r="O372" s="73">
        <v>100</v>
      </c>
      <c r="P372" s="180">
        <v>1863.91</v>
      </c>
      <c r="Q372" s="73"/>
      <c r="R372" s="73"/>
    </row>
    <row r="373" spans="1:18">
      <c r="A373" s="176">
        <v>1078</v>
      </c>
      <c r="B373" s="73" t="s">
        <v>674</v>
      </c>
      <c r="C373" s="73" t="s">
        <v>85</v>
      </c>
      <c r="D373" s="178" t="s">
        <v>302</v>
      </c>
      <c r="E373" s="73" t="s">
        <v>652</v>
      </c>
      <c r="F373" s="73" t="s">
        <v>675</v>
      </c>
      <c r="G373" s="73">
        <v>116</v>
      </c>
      <c r="H373" s="179"/>
      <c r="I373" s="73"/>
      <c r="J373" s="179" t="s">
        <v>44</v>
      </c>
      <c r="K373" s="73">
        <v>100</v>
      </c>
      <c r="L373" s="73">
        <v>44681</v>
      </c>
      <c r="M373" s="73">
        <v>9214.6</v>
      </c>
      <c r="N373" s="73">
        <v>628.98</v>
      </c>
      <c r="O373" s="73">
        <v>100</v>
      </c>
      <c r="P373" s="180">
        <v>0</v>
      </c>
      <c r="Q373" s="73"/>
      <c r="R373" s="73"/>
    </row>
    <row r="374" spans="1:18">
      <c r="A374" s="176">
        <v>5022</v>
      </c>
      <c r="B374" s="73" t="s">
        <v>676</v>
      </c>
      <c r="C374" s="73" t="s">
        <v>85</v>
      </c>
      <c r="D374" s="178" t="s">
        <v>282</v>
      </c>
      <c r="E374" s="73" t="s">
        <v>666</v>
      </c>
      <c r="F374" s="73" t="s">
        <v>667</v>
      </c>
      <c r="G374" s="73">
        <v>140</v>
      </c>
      <c r="H374" s="179"/>
      <c r="I374" s="73"/>
      <c r="J374" s="179" t="s">
        <v>44</v>
      </c>
      <c r="K374" s="73">
        <v>100</v>
      </c>
      <c r="L374" s="73">
        <v>44604</v>
      </c>
      <c r="M374" s="73">
        <v>21.92</v>
      </c>
      <c r="N374" s="73">
        <v>227.6</v>
      </c>
      <c r="O374" s="73">
        <v>100</v>
      </c>
      <c r="P374" s="180">
        <v>0</v>
      </c>
      <c r="Q374" s="73"/>
      <c r="R374" s="73"/>
    </row>
    <row r="375" spans="1:18">
      <c r="A375" s="176">
        <v>3</v>
      </c>
      <c r="B375" s="73" t="s">
        <v>677</v>
      </c>
      <c r="C375" s="73" t="s">
        <v>85</v>
      </c>
      <c r="D375" s="178" t="s">
        <v>282</v>
      </c>
      <c r="E375" s="73" t="s">
        <v>678</v>
      </c>
      <c r="F375" s="73" t="s">
        <v>679</v>
      </c>
      <c r="G375" s="73"/>
      <c r="H375" s="179" t="s">
        <v>680</v>
      </c>
      <c r="I375" s="73">
        <v>183</v>
      </c>
      <c r="J375" s="179" t="s">
        <v>37</v>
      </c>
      <c r="K375" s="73">
        <v>100</v>
      </c>
      <c r="L375" s="73"/>
      <c r="M375" s="73">
        <v>52360.15</v>
      </c>
      <c r="N375" s="73">
        <v>1958.57</v>
      </c>
      <c r="O375" s="73">
        <v>100</v>
      </c>
      <c r="P375" s="180">
        <v>73535.55</v>
      </c>
      <c r="Q375" s="73"/>
      <c r="R375" s="73"/>
    </row>
    <row r="376" spans="1:18" ht="28.8">
      <c r="A376" s="176">
        <v>55</v>
      </c>
      <c r="B376" s="73" t="s">
        <v>681</v>
      </c>
      <c r="C376" s="73" t="s">
        <v>682</v>
      </c>
      <c r="D376" s="178" t="s">
        <v>125</v>
      </c>
      <c r="E376" s="73" t="s">
        <v>683</v>
      </c>
      <c r="F376" s="73" t="s">
        <v>49</v>
      </c>
      <c r="G376" s="73"/>
      <c r="H376" s="179" t="s">
        <v>680</v>
      </c>
      <c r="I376" s="73">
        <v>183</v>
      </c>
      <c r="J376" s="179" t="s">
        <v>37</v>
      </c>
      <c r="K376" s="73">
        <v>100</v>
      </c>
      <c r="L376" s="73"/>
      <c r="M376" s="73">
        <v>43998.02</v>
      </c>
      <c r="N376" s="73">
        <v>1525.69</v>
      </c>
      <c r="O376" s="73">
        <v>100</v>
      </c>
      <c r="P376" s="180">
        <v>0</v>
      </c>
      <c r="Q376" s="73"/>
      <c r="R376" s="73"/>
    </row>
    <row r="377" spans="1:18" ht="28.8">
      <c r="A377" s="176">
        <v>65</v>
      </c>
      <c r="B377" s="73" t="s">
        <v>668</v>
      </c>
      <c r="C377" s="73" t="s">
        <v>85</v>
      </c>
      <c r="D377" s="178" t="s">
        <v>125</v>
      </c>
      <c r="E377" s="73" t="s">
        <v>683</v>
      </c>
      <c r="F377" s="73" t="s">
        <v>49</v>
      </c>
      <c r="G377" s="73"/>
      <c r="H377" s="179" t="s">
        <v>680</v>
      </c>
      <c r="I377" s="73">
        <v>183</v>
      </c>
      <c r="J377" s="179" t="s">
        <v>37</v>
      </c>
      <c r="K377" s="73">
        <v>100</v>
      </c>
      <c r="L377" s="73"/>
      <c r="M377" s="73">
        <v>51604.95</v>
      </c>
      <c r="N377" s="73">
        <v>2009.07</v>
      </c>
      <c r="O377" s="73">
        <v>100</v>
      </c>
      <c r="P377" s="180">
        <v>72683.14</v>
      </c>
      <c r="Q377" s="73"/>
      <c r="R377" s="73"/>
    </row>
    <row r="378" spans="1:18" ht="28.8">
      <c r="A378" s="176">
        <v>97</v>
      </c>
      <c r="B378" s="73" t="s">
        <v>684</v>
      </c>
      <c r="C378" s="73" t="s">
        <v>682</v>
      </c>
      <c r="D378" s="178" t="s">
        <v>125</v>
      </c>
      <c r="E378" s="73" t="s">
        <v>683</v>
      </c>
      <c r="F378" s="73" t="s">
        <v>49</v>
      </c>
      <c r="G378" s="73"/>
      <c r="H378" s="179" t="s">
        <v>680</v>
      </c>
      <c r="I378" s="73">
        <v>183</v>
      </c>
      <c r="J378" s="179" t="s">
        <v>37</v>
      </c>
      <c r="K378" s="73">
        <v>100</v>
      </c>
      <c r="L378" s="73"/>
      <c r="M378" s="73">
        <v>44951.98</v>
      </c>
      <c r="N378" s="73">
        <v>1829.75</v>
      </c>
      <c r="O378" s="73">
        <v>100</v>
      </c>
      <c r="P378" s="180">
        <v>55112.08</v>
      </c>
      <c r="Q378" s="73"/>
      <c r="R378" s="73"/>
    </row>
    <row r="379" spans="1:18" ht="28.8">
      <c r="A379" s="176">
        <v>102</v>
      </c>
      <c r="B379" s="73" t="s">
        <v>685</v>
      </c>
      <c r="C379" s="73" t="s">
        <v>686</v>
      </c>
      <c r="D379" s="178" t="s">
        <v>125</v>
      </c>
      <c r="E379" s="73" t="s">
        <v>683</v>
      </c>
      <c r="F379" s="73" t="s">
        <v>49</v>
      </c>
      <c r="G379" s="73"/>
      <c r="H379" s="179" t="s">
        <v>680</v>
      </c>
      <c r="I379" s="73">
        <v>158</v>
      </c>
      <c r="J379" s="179" t="s">
        <v>37</v>
      </c>
      <c r="K379" s="73">
        <v>100</v>
      </c>
      <c r="L379" s="73"/>
      <c r="M379" s="73">
        <v>35907.68</v>
      </c>
      <c r="N379" s="73">
        <v>1356.46</v>
      </c>
      <c r="O379" s="73">
        <v>100</v>
      </c>
      <c r="P379" s="180">
        <v>23157.35</v>
      </c>
      <c r="Q379" s="73"/>
      <c r="R379" s="73"/>
    </row>
    <row r="380" spans="1:18" ht="28.8">
      <c r="A380" s="176">
        <v>181</v>
      </c>
      <c r="B380" s="73" t="s">
        <v>297</v>
      </c>
      <c r="C380" s="73" t="s">
        <v>687</v>
      </c>
      <c r="D380" s="178" t="s">
        <v>125</v>
      </c>
      <c r="E380" s="73" t="s">
        <v>683</v>
      </c>
      <c r="F380" s="73" t="s">
        <v>49</v>
      </c>
      <c r="G380" s="73"/>
      <c r="H380" s="179" t="s">
        <v>680</v>
      </c>
      <c r="I380" s="73">
        <v>158</v>
      </c>
      <c r="J380" s="179" t="s">
        <v>37</v>
      </c>
      <c r="K380" s="73">
        <v>100</v>
      </c>
      <c r="L380" s="73"/>
      <c r="M380" s="73">
        <v>42171.8</v>
      </c>
      <c r="N380" s="73">
        <v>1662.45</v>
      </c>
      <c r="O380" s="73">
        <v>100</v>
      </c>
      <c r="P380" s="180">
        <v>24519.24</v>
      </c>
      <c r="Q380" s="73"/>
      <c r="R380" s="73"/>
    </row>
    <row r="381" spans="1:18" ht="28.8">
      <c r="A381" s="176">
        <v>182</v>
      </c>
      <c r="B381" s="73" t="s">
        <v>688</v>
      </c>
      <c r="C381" s="73" t="s">
        <v>686</v>
      </c>
      <c r="D381" s="178" t="s">
        <v>125</v>
      </c>
      <c r="E381" s="73" t="s">
        <v>683</v>
      </c>
      <c r="F381" s="73" t="s">
        <v>49</v>
      </c>
      <c r="G381" s="73"/>
      <c r="H381" s="179"/>
      <c r="I381" s="73"/>
      <c r="J381" s="179"/>
      <c r="K381" s="73"/>
      <c r="L381" s="73"/>
      <c r="M381" s="73"/>
      <c r="N381" s="73"/>
      <c r="O381" s="73"/>
      <c r="P381" s="180"/>
      <c r="Q381" s="73"/>
      <c r="R381" s="73"/>
    </row>
    <row r="382" spans="1:18">
      <c r="A382" s="176">
        <v>263</v>
      </c>
      <c r="B382" s="73" t="s">
        <v>689</v>
      </c>
      <c r="C382" s="73" t="s">
        <v>85</v>
      </c>
      <c r="D382" s="178" t="s">
        <v>302</v>
      </c>
      <c r="E382" s="73" t="s">
        <v>690</v>
      </c>
      <c r="F382" s="73" t="s">
        <v>304</v>
      </c>
      <c r="G382" s="73"/>
      <c r="H382" s="179"/>
      <c r="I382" s="73">
        <v>160</v>
      </c>
      <c r="J382" s="179" t="s">
        <v>37</v>
      </c>
      <c r="K382" s="73">
        <v>100</v>
      </c>
      <c r="L382" s="73"/>
      <c r="M382" s="73">
        <v>35170.61</v>
      </c>
      <c r="N382" s="73">
        <v>2023.2</v>
      </c>
      <c r="O382" s="73">
        <v>100</v>
      </c>
      <c r="P382" s="180">
        <v>14087.97</v>
      </c>
      <c r="Q382" s="73"/>
      <c r="R382" s="73"/>
    </row>
    <row r="383" spans="1:18">
      <c r="A383" s="176">
        <v>264</v>
      </c>
      <c r="B383" s="73" t="s">
        <v>691</v>
      </c>
      <c r="C383" s="73" t="s">
        <v>85</v>
      </c>
      <c r="D383" s="178" t="s">
        <v>302</v>
      </c>
      <c r="E383" s="73" t="s">
        <v>690</v>
      </c>
      <c r="F383" s="73" t="s">
        <v>304</v>
      </c>
      <c r="G383" s="73"/>
      <c r="H383" s="179"/>
      <c r="I383" s="73">
        <v>160</v>
      </c>
      <c r="J383" s="179" t="s">
        <v>37</v>
      </c>
      <c r="K383" s="73">
        <v>100</v>
      </c>
      <c r="L383" s="73"/>
      <c r="M383" s="73">
        <v>41340.78</v>
      </c>
      <c r="N383" s="73">
        <v>2050.06</v>
      </c>
      <c r="O383" s="73">
        <v>100</v>
      </c>
      <c r="P383" s="180">
        <v>10706.41</v>
      </c>
      <c r="Q383" s="73"/>
      <c r="R383" s="73"/>
    </row>
    <row r="384" spans="1:18">
      <c r="A384" s="176">
        <v>274</v>
      </c>
      <c r="B384" s="73" t="s">
        <v>692</v>
      </c>
      <c r="C384" s="73" t="s">
        <v>85</v>
      </c>
      <c r="D384" s="178" t="s">
        <v>302</v>
      </c>
      <c r="E384" s="73" t="s">
        <v>690</v>
      </c>
      <c r="F384" s="73" t="s">
        <v>304</v>
      </c>
      <c r="G384" s="73"/>
      <c r="H384" s="179"/>
      <c r="I384" s="73">
        <v>160</v>
      </c>
      <c r="J384" s="179" t="s">
        <v>37</v>
      </c>
      <c r="K384" s="73">
        <v>100</v>
      </c>
      <c r="L384" s="73"/>
      <c r="M384" s="73">
        <v>46543.94</v>
      </c>
      <c r="N384" s="73">
        <v>2403.16</v>
      </c>
      <c r="O384" s="73">
        <v>100</v>
      </c>
      <c r="P384" s="180">
        <v>28659.91</v>
      </c>
      <c r="Q384" s="73"/>
      <c r="R384" s="73"/>
    </row>
    <row r="385" spans="1:18">
      <c r="A385" s="176">
        <v>275</v>
      </c>
      <c r="B385" s="73" t="s">
        <v>692</v>
      </c>
      <c r="C385" s="73" t="s">
        <v>85</v>
      </c>
      <c r="D385" s="178" t="s">
        <v>302</v>
      </c>
      <c r="E385" s="73" t="s">
        <v>690</v>
      </c>
      <c r="F385" s="73" t="s">
        <v>304</v>
      </c>
      <c r="G385" s="73"/>
      <c r="H385" s="179"/>
      <c r="I385" s="73">
        <v>160</v>
      </c>
      <c r="J385" s="179" t="s">
        <v>37</v>
      </c>
      <c r="K385" s="73">
        <v>100</v>
      </c>
      <c r="L385" s="73"/>
      <c r="M385" s="73">
        <v>45626.01</v>
      </c>
      <c r="N385" s="73">
        <v>2449.7800000000002</v>
      </c>
      <c r="O385" s="73">
        <v>100</v>
      </c>
      <c r="P385" s="180">
        <v>33614.199999999997</v>
      </c>
      <c r="Q385" s="73"/>
      <c r="R385" s="73"/>
    </row>
    <row r="386" spans="1:18" ht="28.8">
      <c r="A386" s="176">
        <v>276</v>
      </c>
      <c r="B386" s="73" t="s">
        <v>692</v>
      </c>
      <c r="C386" s="73" t="s">
        <v>85</v>
      </c>
      <c r="D386" s="178" t="s">
        <v>125</v>
      </c>
      <c r="E386" s="73" t="s">
        <v>683</v>
      </c>
      <c r="F386" s="73" t="s">
        <v>49</v>
      </c>
      <c r="G386" s="73"/>
      <c r="H386" s="179" t="s">
        <v>680</v>
      </c>
      <c r="I386" s="73">
        <v>170</v>
      </c>
      <c r="J386" s="179" t="s">
        <v>37</v>
      </c>
      <c r="K386" s="73">
        <v>100</v>
      </c>
      <c r="L386" s="73"/>
      <c r="M386" s="73">
        <v>49274.95</v>
      </c>
      <c r="N386" s="73">
        <v>2166.25</v>
      </c>
      <c r="O386" s="73">
        <v>100</v>
      </c>
      <c r="P386" s="180">
        <v>29364.44</v>
      </c>
      <c r="Q386" s="73"/>
      <c r="R386" s="73"/>
    </row>
    <row r="387" spans="1:18" ht="28.8">
      <c r="A387" s="176">
        <v>277</v>
      </c>
      <c r="B387" s="73" t="s">
        <v>693</v>
      </c>
      <c r="C387" s="73" t="s">
        <v>85</v>
      </c>
      <c r="D387" s="178" t="s">
        <v>125</v>
      </c>
      <c r="E387" s="73" t="s">
        <v>683</v>
      </c>
      <c r="F387" s="73" t="s">
        <v>49</v>
      </c>
      <c r="G387" s="73"/>
      <c r="H387" s="179" t="s">
        <v>680</v>
      </c>
      <c r="I387" s="73">
        <v>193</v>
      </c>
      <c r="J387" s="179" t="s">
        <v>37</v>
      </c>
      <c r="K387" s="73">
        <v>100</v>
      </c>
      <c r="L387" s="73"/>
      <c r="M387" s="73">
        <v>50993.69</v>
      </c>
      <c r="N387" s="73">
        <v>1510.29</v>
      </c>
      <c r="O387" s="73">
        <v>100</v>
      </c>
      <c r="P387" s="180">
        <v>86463.53</v>
      </c>
      <c r="Q387" s="73"/>
      <c r="R387" s="73"/>
    </row>
    <row r="388" spans="1:18" ht="28.8">
      <c r="A388" s="176">
        <v>279</v>
      </c>
      <c r="B388" s="73" t="s">
        <v>694</v>
      </c>
      <c r="C388" s="73" t="s">
        <v>85</v>
      </c>
      <c r="D388" s="178" t="s">
        <v>125</v>
      </c>
      <c r="E388" s="73" t="s">
        <v>683</v>
      </c>
      <c r="F388" s="73" t="s">
        <v>49</v>
      </c>
      <c r="G388" s="73"/>
      <c r="H388" s="179" t="s">
        <v>680</v>
      </c>
      <c r="I388" s="73">
        <v>140</v>
      </c>
      <c r="J388" s="179" t="s">
        <v>37</v>
      </c>
      <c r="K388" s="73">
        <v>84</v>
      </c>
      <c r="L388" s="73"/>
      <c r="M388" s="73">
        <v>30161.57</v>
      </c>
      <c r="N388" s="73">
        <v>1638.75</v>
      </c>
      <c r="O388" s="73">
        <v>100</v>
      </c>
      <c r="P388" s="180">
        <v>3983.44</v>
      </c>
      <c r="Q388" s="73">
        <v>3776.35</v>
      </c>
      <c r="R388" s="73">
        <v>207.09</v>
      </c>
    </row>
    <row r="389" spans="1:18" ht="28.8">
      <c r="A389" s="176">
        <v>281</v>
      </c>
      <c r="B389" s="73" t="s">
        <v>695</v>
      </c>
      <c r="C389" s="73" t="s">
        <v>682</v>
      </c>
      <c r="D389" s="178" t="s">
        <v>125</v>
      </c>
      <c r="E389" s="73" t="s">
        <v>683</v>
      </c>
      <c r="F389" s="73" t="s">
        <v>49</v>
      </c>
      <c r="G389" s="73"/>
      <c r="H389" s="179" t="s">
        <v>680</v>
      </c>
      <c r="I389" s="73">
        <v>140</v>
      </c>
      <c r="J389" s="179" t="s">
        <v>37</v>
      </c>
      <c r="K389" s="73">
        <v>84</v>
      </c>
      <c r="L389" s="73"/>
      <c r="M389" s="73">
        <v>160.41999999999999</v>
      </c>
      <c r="N389" s="73">
        <v>5.75</v>
      </c>
      <c r="O389" s="73">
        <v>100</v>
      </c>
      <c r="P389" s="180">
        <v>0</v>
      </c>
      <c r="Q389" s="73"/>
      <c r="R389" s="73"/>
    </row>
    <row r="390" spans="1:18">
      <c r="A390" s="176">
        <v>1016</v>
      </c>
      <c r="B390" s="73" t="s">
        <v>696</v>
      </c>
      <c r="C390" s="73" t="s">
        <v>85</v>
      </c>
      <c r="D390" s="178" t="s">
        <v>282</v>
      </c>
      <c r="E390" s="73" t="s">
        <v>678</v>
      </c>
      <c r="F390" s="73" t="s">
        <v>679</v>
      </c>
      <c r="G390" s="73"/>
      <c r="H390" s="179"/>
      <c r="I390" s="73">
        <v>175</v>
      </c>
      <c r="J390" s="179" t="s">
        <v>37</v>
      </c>
      <c r="K390" s="73">
        <v>100</v>
      </c>
      <c r="L390" s="73"/>
      <c r="M390" s="73">
        <v>35196.26</v>
      </c>
      <c r="N390" s="73">
        <v>1741.41</v>
      </c>
      <c r="O390" s="73">
        <v>100</v>
      </c>
      <c r="P390" s="180">
        <v>12410.48</v>
      </c>
      <c r="Q390" s="73"/>
      <c r="R390" s="73"/>
    </row>
    <row r="391" spans="1:18">
      <c r="A391" s="176">
        <v>10010</v>
      </c>
      <c r="B391" s="73" t="s">
        <v>697</v>
      </c>
      <c r="C391" s="73" t="s">
        <v>85</v>
      </c>
      <c r="D391" s="178" t="s">
        <v>282</v>
      </c>
      <c r="E391" s="73" t="s">
        <v>678</v>
      </c>
      <c r="F391" s="73" t="s">
        <v>679</v>
      </c>
      <c r="G391" s="73"/>
      <c r="H391" s="179"/>
      <c r="I391" s="73">
        <v>193</v>
      </c>
      <c r="J391" s="179" t="s">
        <v>37</v>
      </c>
      <c r="K391" s="73">
        <v>100</v>
      </c>
      <c r="L391" s="73"/>
      <c r="M391" s="73">
        <v>46637.18</v>
      </c>
      <c r="N391" s="73">
        <v>1957.9</v>
      </c>
      <c r="O391" s="73">
        <v>100</v>
      </c>
      <c r="P391" s="180">
        <v>15748.15</v>
      </c>
      <c r="Q391" s="73"/>
      <c r="R391" s="73"/>
    </row>
    <row r="392" spans="1:18">
      <c r="A392" s="176">
        <v>10011</v>
      </c>
      <c r="B392" s="73" t="s">
        <v>698</v>
      </c>
      <c r="C392" s="73" t="s">
        <v>85</v>
      </c>
      <c r="D392" s="178" t="s">
        <v>282</v>
      </c>
      <c r="E392" s="73" t="s">
        <v>678</v>
      </c>
      <c r="F392" s="73" t="s">
        <v>679</v>
      </c>
      <c r="G392" s="73"/>
      <c r="H392" s="179"/>
      <c r="I392" s="73">
        <v>175</v>
      </c>
      <c r="J392" s="179" t="s">
        <v>37</v>
      </c>
      <c r="K392" s="73">
        <v>100</v>
      </c>
      <c r="L392" s="73"/>
      <c r="M392" s="73">
        <v>36734.43</v>
      </c>
      <c r="N392" s="73">
        <v>1667.52</v>
      </c>
      <c r="O392" s="73">
        <v>100</v>
      </c>
      <c r="P392" s="180">
        <v>23315.46</v>
      </c>
      <c r="Q392" s="73"/>
      <c r="R392" s="73"/>
    </row>
    <row r="393" spans="1:18">
      <c r="A393" s="176">
        <v>10016</v>
      </c>
      <c r="B393" s="73" t="s">
        <v>699</v>
      </c>
      <c r="C393" s="73" t="s">
        <v>85</v>
      </c>
      <c r="D393" s="178" t="s">
        <v>282</v>
      </c>
      <c r="E393" s="73" t="s">
        <v>678</v>
      </c>
      <c r="F393" s="73" t="s">
        <v>679</v>
      </c>
      <c r="G393" s="73"/>
      <c r="H393" s="179"/>
      <c r="I393" s="73">
        <v>140</v>
      </c>
      <c r="J393" s="179" t="s">
        <v>37</v>
      </c>
      <c r="K393" s="73">
        <v>100</v>
      </c>
      <c r="L393" s="73"/>
      <c r="M393" s="73">
        <v>18058.46</v>
      </c>
      <c r="N393" s="73">
        <v>780</v>
      </c>
      <c r="O393" s="73">
        <v>100</v>
      </c>
      <c r="P393" s="180">
        <v>6924.21</v>
      </c>
      <c r="Q393" s="73">
        <v>1083.03</v>
      </c>
      <c r="R393" s="73"/>
    </row>
    <row r="394" spans="1:18" ht="28.8">
      <c r="A394" s="176">
        <v>278</v>
      </c>
      <c r="B394" s="73" t="s">
        <v>700</v>
      </c>
      <c r="C394" s="73" t="s">
        <v>686</v>
      </c>
      <c r="D394" s="178" t="s">
        <v>125</v>
      </c>
      <c r="E394" s="73" t="s">
        <v>683</v>
      </c>
      <c r="F394" s="73" t="s">
        <v>49</v>
      </c>
      <c r="G394" s="73"/>
      <c r="H394" s="179" t="s">
        <v>680</v>
      </c>
      <c r="I394" s="73">
        <v>140</v>
      </c>
      <c r="J394" s="179" t="s">
        <v>44</v>
      </c>
      <c r="K394" s="73">
        <v>76.92</v>
      </c>
      <c r="L394" s="73">
        <v>44591</v>
      </c>
      <c r="M394" s="73">
        <v>4845.4399999999996</v>
      </c>
      <c r="N394" s="73">
        <v>156.87</v>
      </c>
      <c r="O394" s="73">
        <v>100</v>
      </c>
      <c r="P394" s="180">
        <v>0</v>
      </c>
      <c r="Q394" s="73"/>
      <c r="R394" s="73"/>
    </row>
    <row r="395" spans="1:18">
      <c r="A395" s="176">
        <v>8209541247</v>
      </c>
      <c r="B395" s="73">
        <v>44397</v>
      </c>
      <c r="C395" s="73" t="s">
        <v>701</v>
      </c>
      <c r="D395" s="178"/>
      <c r="E395" s="73" t="s">
        <v>702</v>
      </c>
      <c r="F395" s="73" t="s">
        <v>23</v>
      </c>
      <c r="G395" s="73" t="s">
        <v>703</v>
      </c>
      <c r="H395" s="179" t="s">
        <v>704</v>
      </c>
      <c r="I395" s="73" t="s">
        <v>705</v>
      </c>
      <c r="J395" s="179" t="s">
        <v>37</v>
      </c>
      <c r="K395" s="73" t="s">
        <v>706</v>
      </c>
      <c r="L395" s="73"/>
      <c r="M395" s="73">
        <v>28852.59</v>
      </c>
      <c r="N395" s="73">
        <v>2028</v>
      </c>
      <c r="O395" s="73">
        <v>50</v>
      </c>
      <c r="P395" s="180" t="s">
        <v>707</v>
      </c>
      <c r="Q395" s="73"/>
      <c r="R395" s="73"/>
    </row>
    <row r="396" spans="1:18">
      <c r="A396" s="176">
        <v>8209541247</v>
      </c>
      <c r="B396" s="73">
        <v>44944</v>
      </c>
      <c r="C396" s="73" t="s">
        <v>701</v>
      </c>
      <c r="D396" s="178"/>
      <c r="E396" s="73" t="s">
        <v>702</v>
      </c>
      <c r="F396" s="73" t="s">
        <v>23</v>
      </c>
      <c r="G396" s="73" t="s">
        <v>703</v>
      </c>
      <c r="H396" s="179" t="s">
        <v>704</v>
      </c>
      <c r="I396" s="73" t="s">
        <v>705</v>
      </c>
      <c r="J396" s="179" t="s">
        <v>37</v>
      </c>
      <c r="K396" s="73" t="s">
        <v>706</v>
      </c>
      <c r="L396" s="73"/>
      <c r="M396" s="73">
        <v>27911.13</v>
      </c>
      <c r="N396" s="73">
        <v>2028</v>
      </c>
      <c r="O396" s="73">
        <v>50</v>
      </c>
      <c r="P396" s="180" t="s">
        <v>707</v>
      </c>
      <c r="Q396" s="73"/>
      <c r="R396" s="73"/>
    </row>
    <row r="397" spans="1:18">
      <c r="A397" s="176">
        <v>8209541247</v>
      </c>
      <c r="B397" s="73">
        <v>44411</v>
      </c>
      <c r="C397" s="73" t="s">
        <v>701</v>
      </c>
      <c r="D397" s="178"/>
      <c r="E397" s="73" t="s">
        <v>702</v>
      </c>
      <c r="F397" s="73" t="s">
        <v>23</v>
      </c>
      <c r="G397" s="73" t="s">
        <v>703</v>
      </c>
      <c r="H397" s="179"/>
      <c r="I397" s="73" t="s">
        <v>705</v>
      </c>
      <c r="J397" s="179" t="s">
        <v>37</v>
      </c>
      <c r="K397" s="73" t="s">
        <v>706</v>
      </c>
      <c r="L397" s="73"/>
      <c r="M397" s="73">
        <v>28852.59</v>
      </c>
      <c r="N397" s="73">
        <v>2028</v>
      </c>
      <c r="O397" s="73"/>
      <c r="P397" s="180" t="s">
        <v>707</v>
      </c>
      <c r="Q397" s="73"/>
      <c r="R397" s="73"/>
    </row>
    <row r="398" spans="1:18">
      <c r="A398" s="176">
        <v>8209541247</v>
      </c>
      <c r="B398" s="73">
        <v>44672</v>
      </c>
      <c r="C398" s="73" t="s">
        <v>701</v>
      </c>
      <c r="D398" s="178"/>
      <c r="E398" s="73" t="s">
        <v>702</v>
      </c>
      <c r="F398" s="73" t="s">
        <v>23</v>
      </c>
      <c r="G398" s="73" t="s">
        <v>703</v>
      </c>
      <c r="H398" s="179"/>
      <c r="I398" s="73" t="s">
        <v>705</v>
      </c>
      <c r="J398" s="179" t="s">
        <v>37</v>
      </c>
      <c r="K398" s="73" t="s">
        <v>706</v>
      </c>
      <c r="L398" s="73"/>
      <c r="M398" s="73">
        <v>26338.13</v>
      </c>
      <c r="N398" s="73">
        <v>2028</v>
      </c>
      <c r="O398" s="73"/>
      <c r="P398" s="180" t="s">
        <v>707</v>
      </c>
      <c r="Q398" s="73"/>
      <c r="R398" s="73"/>
    </row>
    <row r="399" spans="1:18">
      <c r="A399" s="176">
        <v>8209541247</v>
      </c>
      <c r="B399" s="73">
        <v>45327</v>
      </c>
      <c r="C399" s="73" t="s">
        <v>701</v>
      </c>
      <c r="D399" s="178"/>
      <c r="E399" s="73" t="s">
        <v>702</v>
      </c>
      <c r="F399" s="73" t="s">
        <v>23</v>
      </c>
      <c r="G399" s="73" t="s">
        <v>703</v>
      </c>
      <c r="H399" s="179"/>
      <c r="I399" s="73" t="s">
        <v>705</v>
      </c>
      <c r="J399" s="179" t="s">
        <v>37</v>
      </c>
      <c r="K399" s="73" t="s">
        <v>706</v>
      </c>
      <c r="L399" s="73"/>
      <c r="M399" s="73">
        <v>17856.28</v>
      </c>
      <c r="N399" s="73">
        <v>2028</v>
      </c>
      <c r="O399" s="73"/>
      <c r="P399" s="180" t="s">
        <v>707</v>
      </c>
      <c r="Q399" s="73"/>
      <c r="R399" s="73"/>
    </row>
    <row r="400" spans="1:18">
      <c r="A400" s="176">
        <v>8206090188</v>
      </c>
      <c r="B400" s="73">
        <v>36845</v>
      </c>
      <c r="C400" s="73" t="s">
        <v>701</v>
      </c>
      <c r="D400" s="178"/>
      <c r="E400" s="73" t="s">
        <v>708</v>
      </c>
      <c r="F400" s="73" t="s">
        <v>23</v>
      </c>
      <c r="G400" s="73" t="s">
        <v>703</v>
      </c>
      <c r="H400" s="179"/>
      <c r="I400" s="73" t="s">
        <v>709</v>
      </c>
      <c r="J400" s="179" t="s">
        <v>37</v>
      </c>
      <c r="K400" s="73" t="s">
        <v>706</v>
      </c>
      <c r="L400" s="73"/>
      <c r="M400" s="73">
        <v>34414.9</v>
      </c>
      <c r="N400" s="73">
        <v>2080</v>
      </c>
      <c r="O400" s="73"/>
      <c r="P400" s="180" t="s">
        <v>707</v>
      </c>
      <c r="Q400" s="73"/>
      <c r="R400" s="73"/>
    </row>
    <row r="401" spans="1:18">
      <c r="A401" s="176">
        <v>8206090188</v>
      </c>
      <c r="B401" s="73">
        <v>45028</v>
      </c>
      <c r="C401" s="73" t="s">
        <v>701</v>
      </c>
      <c r="D401" s="178"/>
      <c r="E401" s="73" t="s">
        <v>710</v>
      </c>
      <c r="F401" s="73" t="s">
        <v>23</v>
      </c>
      <c r="G401" s="73" t="s">
        <v>703</v>
      </c>
      <c r="H401" s="179"/>
      <c r="I401" s="73" t="s">
        <v>711</v>
      </c>
      <c r="J401" s="179" t="s">
        <v>37</v>
      </c>
      <c r="K401" s="73" t="s">
        <v>706</v>
      </c>
      <c r="L401" s="73"/>
      <c r="M401" s="73">
        <v>26084.11</v>
      </c>
      <c r="N401" s="73">
        <v>2080</v>
      </c>
      <c r="O401" s="73"/>
      <c r="P401" s="180" t="s">
        <v>707</v>
      </c>
      <c r="Q401" s="73"/>
      <c r="R401" s="73"/>
    </row>
    <row r="402" spans="1:18">
      <c r="A402" s="176">
        <v>8206090188</v>
      </c>
      <c r="B402" s="73">
        <v>44994</v>
      </c>
      <c r="C402" s="73" t="s">
        <v>701</v>
      </c>
      <c r="D402" s="178"/>
      <c r="E402" s="73" t="s">
        <v>710</v>
      </c>
      <c r="F402" s="73" t="s">
        <v>23</v>
      </c>
      <c r="G402" s="73" t="s">
        <v>703</v>
      </c>
      <c r="H402" s="179"/>
      <c r="I402" s="73" t="s">
        <v>711</v>
      </c>
      <c r="J402" s="179" t="s">
        <v>37</v>
      </c>
      <c r="K402" s="73" t="s">
        <v>706</v>
      </c>
      <c r="L402" s="73"/>
      <c r="M402" s="73">
        <v>27959.23</v>
      </c>
      <c r="N402" s="73">
        <v>2080</v>
      </c>
      <c r="O402" s="73"/>
      <c r="P402" s="180" t="s">
        <v>707</v>
      </c>
      <c r="Q402" s="73"/>
      <c r="R402" s="73"/>
    </row>
    <row r="403" spans="1:18">
      <c r="A403" s="176">
        <v>8206090188</v>
      </c>
      <c r="B403" s="73">
        <v>45324</v>
      </c>
      <c r="C403" s="73" t="s">
        <v>701</v>
      </c>
      <c r="D403" s="178"/>
      <c r="E403" s="73" t="s">
        <v>710</v>
      </c>
      <c r="F403" s="73" t="s">
        <v>23</v>
      </c>
      <c r="G403" s="73" t="s">
        <v>703</v>
      </c>
      <c r="H403" s="179"/>
      <c r="I403" s="73" t="s">
        <v>711</v>
      </c>
      <c r="J403" s="179" t="s">
        <v>712</v>
      </c>
      <c r="K403" s="73" t="s">
        <v>706</v>
      </c>
      <c r="L403" s="73">
        <v>45596</v>
      </c>
      <c r="M403" s="73">
        <v>21360.17</v>
      </c>
      <c r="N403" s="73">
        <v>2080</v>
      </c>
      <c r="O403" s="73"/>
      <c r="P403" s="180" t="s">
        <v>707</v>
      </c>
      <c r="Q403" s="73"/>
      <c r="R403" s="73"/>
    </row>
    <row r="404" spans="1:18">
      <c r="A404" s="176">
        <v>8206090188</v>
      </c>
      <c r="B404" s="73">
        <v>45384</v>
      </c>
      <c r="C404" s="73" t="s">
        <v>701</v>
      </c>
      <c r="D404" s="178"/>
      <c r="E404" s="73" t="s">
        <v>710</v>
      </c>
      <c r="F404" s="73" t="s">
        <v>23</v>
      </c>
      <c r="G404" s="73" t="s">
        <v>703</v>
      </c>
      <c r="H404" s="179"/>
      <c r="I404" s="73" t="s">
        <v>711</v>
      </c>
      <c r="J404" s="179" t="s">
        <v>712</v>
      </c>
      <c r="K404" s="73" t="s">
        <v>706</v>
      </c>
      <c r="L404" s="73">
        <v>45596</v>
      </c>
      <c r="M404" s="73">
        <v>25177.88</v>
      </c>
      <c r="N404" s="73">
        <v>2080</v>
      </c>
      <c r="O404" s="73"/>
      <c r="P404" s="180" t="s">
        <v>707</v>
      </c>
      <c r="Q404" s="73"/>
      <c r="R404" s="73"/>
    </row>
    <row r="405" spans="1:18">
      <c r="A405" s="176">
        <v>8206090188</v>
      </c>
      <c r="B405" s="73">
        <v>45384</v>
      </c>
      <c r="C405" s="73" t="s">
        <v>701</v>
      </c>
      <c r="D405" s="178"/>
      <c r="E405" s="73" t="s">
        <v>710</v>
      </c>
      <c r="F405" s="73" t="s">
        <v>23</v>
      </c>
      <c r="G405" s="73" t="s">
        <v>703</v>
      </c>
      <c r="H405" s="179"/>
      <c r="I405" s="73" t="s">
        <v>711</v>
      </c>
      <c r="J405" s="179" t="s">
        <v>712</v>
      </c>
      <c r="K405" s="73" t="s">
        <v>706</v>
      </c>
      <c r="L405" s="73">
        <v>45596</v>
      </c>
      <c r="M405" s="73">
        <v>25283.31</v>
      </c>
      <c r="N405" s="73">
        <v>2080</v>
      </c>
      <c r="O405" s="73"/>
      <c r="P405" s="180" t="s">
        <v>707</v>
      </c>
      <c r="Q405" s="73"/>
      <c r="R405" s="73"/>
    </row>
    <row r="406" spans="1:18">
      <c r="A406" s="176">
        <v>8209527104</v>
      </c>
      <c r="B406" s="73">
        <v>44378</v>
      </c>
      <c r="C406" s="73" t="s">
        <v>701</v>
      </c>
      <c r="D406" s="178"/>
      <c r="E406" s="73" t="s">
        <v>713</v>
      </c>
      <c r="F406" s="73" t="s">
        <v>714</v>
      </c>
      <c r="G406" s="73" t="s">
        <v>703</v>
      </c>
      <c r="H406" s="179" t="s">
        <v>715</v>
      </c>
      <c r="I406" s="73" t="s">
        <v>716</v>
      </c>
      <c r="J406" s="179" t="s">
        <v>37</v>
      </c>
      <c r="K406" s="73" t="s">
        <v>706</v>
      </c>
      <c r="L406" s="73"/>
      <c r="M406" s="73">
        <v>25603.37</v>
      </c>
      <c r="N406" s="73">
        <v>2028</v>
      </c>
      <c r="O406" s="73"/>
      <c r="P406" s="180" t="s">
        <v>707</v>
      </c>
      <c r="Q406" s="73"/>
      <c r="R406" s="73"/>
    </row>
    <row r="407" spans="1:18">
      <c r="A407" s="176">
        <v>93</v>
      </c>
      <c r="B407" s="73">
        <v>32455</v>
      </c>
      <c r="C407" s="73" t="s">
        <v>85</v>
      </c>
      <c r="D407" s="178" t="s">
        <v>717</v>
      </c>
      <c r="E407" s="73" t="s">
        <v>718</v>
      </c>
      <c r="F407" s="73" t="s">
        <v>719</v>
      </c>
      <c r="G407" s="73"/>
      <c r="H407" s="179"/>
      <c r="I407" s="73">
        <v>250</v>
      </c>
      <c r="J407" s="179" t="s">
        <v>720</v>
      </c>
      <c r="K407" s="73" t="s">
        <v>599</v>
      </c>
      <c r="L407" s="73"/>
      <c r="M407" s="73">
        <v>84961.600000000006</v>
      </c>
      <c r="N407" s="73">
        <v>1536.6</v>
      </c>
      <c r="O407" s="73">
        <v>93.96</v>
      </c>
      <c r="P407" s="180">
        <v>52252.05</v>
      </c>
      <c r="Q407" s="73"/>
      <c r="R407" s="73"/>
    </row>
    <row r="408" spans="1:18">
      <c r="A408" s="176">
        <v>98</v>
      </c>
      <c r="B408" s="73">
        <v>33683</v>
      </c>
      <c r="C408" s="73" t="s">
        <v>85</v>
      </c>
      <c r="D408" s="178" t="s">
        <v>721</v>
      </c>
      <c r="E408" s="73" t="s">
        <v>231</v>
      </c>
      <c r="F408" s="73" t="s">
        <v>722</v>
      </c>
      <c r="G408" s="73"/>
      <c r="H408" s="179"/>
      <c r="I408" s="73">
        <v>183</v>
      </c>
      <c r="J408" s="179" t="s">
        <v>720</v>
      </c>
      <c r="K408" s="73" t="s">
        <v>599</v>
      </c>
      <c r="L408" s="73"/>
      <c r="M408" s="73">
        <v>41634.949999999997</v>
      </c>
      <c r="N408" s="73">
        <v>1356.07</v>
      </c>
      <c r="O408" s="73">
        <v>100</v>
      </c>
      <c r="P408" s="180">
        <v>90.71</v>
      </c>
      <c r="Q408" s="73"/>
      <c r="R408" s="73"/>
    </row>
    <row r="409" spans="1:18">
      <c r="A409" s="176">
        <v>100</v>
      </c>
      <c r="B409" s="73">
        <v>32847</v>
      </c>
      <c r="C409" s="73" t="s">
        <v>85</v>
      </c>
      <c r="D409" s="178" t="s">
        <v>721</v>
      </c>
      <c r="E409" s="73" t="s">
        <v>231</v>
      </c>
      <c r="F409" s="73" t="s">
        <v>722</v>
      </c>
      <c r="G409" s="73"/>
      <c r="H409" s="179"/>
      <c r="I409" s="73">
        <v>183</v>
      </c>
      <c r="J409" s="179" t="s">
        <v>720</v>
      </c>
      <c r="K409" s="73" t="s">
        <v>599</v>
      </c>
      <c r="L409" s="73"/>
      <c r="M409" s="73">
        <v>45755.88</v>
      </c>
      <c r="N409" s="73">
        <v>1627.83</v>
      </c>
      <c r="O409" s="73">
        <v>100</v>
      </c>
      <c r="P409" s="180">
        <v>22480.639999999999</v>
      </c>
      <c r="Q409" s="73"/>
      <c r="R409" s="73"/>
    </row>
    <row r="410" spans="1:18">
      <c r="A410" s="176">
        <v>121</v>
      </c>
      <c r="B410" s="73">
        <v>35262</v>
      </c>
      <c r="C410" s="73" t="s">
        <v>85</v>
      </c>
      <c r="D410" s="178" t="s">
        <v>721</v>
      </c>
      <c r="E410" s="73" t="s">
        <v>231</v>
      </c>
      <c r="F410" s="73" t="s">
        <v>722</v>
      </c>
      <c r="G410" s="73"/>
      <c r="H410" s="179"/>
      <c r="I410" s="73">
        <v>175</v>
      </c>
      <c r="J410" s="179" t="s">
        <v>720</v>
      </c>
      <c r="K410" s="73" t="s">
        <v>599</v>
      </c>
      <c r="L410" s="73"/>
      <c r="M410" s="73">
        <v>44934.75</v>
      </c>
      <c r="N410" s="73">
        <v>580.16999999999996</v>
      </c>
      <c r="O410" s="73">
        <v>100</v>
      </c>
      <c r="P410" s="180">
        <v>182.9</v>
      </c>
      <c r="Q410" s="73"/>
      <c r="R410" s="73"/>
    </row>
    <row r="411" spans="1:18">
      <c r="A411" s="176">
        <v>126</v>
      </c>
      <c r="B411" s="73">
        <v>35385</v>
      </c>
      <c r="C411" s="73" t="s">
        <v>85</v>
      </c>
      <c r="D411" s="178" t="s">
        <v>721</v>
      </c>
      <c r="E411" s="73" t="s">
        <v>231</v>
      </c>
      <c r="F411" s="73" t="s">
        <v>722</v>
      </c>
      <c r="G411" s="73"/>
      <c r="H411" s="179"/>
      <c r="I411" s="73">
        <v>183</v>
      </c>
      <c r="J411" s="179" t="s">
        <v>720</v>
      </c>
      <c r="K411" s="73" t="s">
        <v>599</v>
      </c>
      <c r="L411" s="73"/>
      <c r="M411" s="73">
        <v>43640.800000000003</v>
      </c>
      <c r="N411" s="73">
        <v>1537</v>
      </c>
      <c r="O411" s="73">
        <v>100</v>
      </c>
      <c r="P411" s="180">
        <v>17.36</v>
      </c>
      <c r="Q411" s="73"/>
      <c r="R411" s="73"/>
    </row>
    <row r="412" spans="1:18">
      <c r="A412" s="176">
        <v>130</v>
      </c>
      <c r="B412" s="73">
        <v>35447</v>
      </c>
      <c r="C412" s="73" t="s">
        <v>85</v>
      </c>
      <c r="D412" s="178" t="s">
        <v>721</v>
      </c>
      <c r="E412" s="73" t="s">
        <v>231</v>
      </c>
      <c r="F412" s="73" t="s">
        <v>722</v>
      </c>
      <c r="G412" s="73"/>
      <c r="H412" s="179"/>
      <c r="I412" s="73">
        <v>183</v>
      </c>
      <c r="J412" s="179" t="s">
        <v>720</v>
      </c>
      <c r="K412" s="73" t="s">
        <v>599</v>
      </c>
      <c r="L412" s="73"/>
      <c r="M412" s="73">
        <v>15944.97</v>
      </c>
      <c r="N412" s="73">
        <v>1716.22</v>
      </c>
      <c r="O412" s="73">
        <v>100</v>
      </c>
      <c r="P412" s="180">
        <v>18358.04</v>
      </c>
      <c r="Q412" s="73"/>
      <c r="R412" s="73"/>
    </row>
    <row r="413" spans="1:18">
      <c r="A413" s="176">
        <v>132</v>
      </c>
      <c r="B413" s="73">
        <v>35462</v>
      </c>
      <c r="C413" s="73" t="s">
        <v>85</v>
      </c>
      <c r="D413" s="178" t="s">
        <v>721</v>
      </c>
      <c r="E413" s="73" t="s">
        <v>231</v>
      </c>
      <c r="F413" s="73" t="s">
        <v>722</v>
      </c>
      <c r="G413" s="73"/>
      <c r="H413" s="179"/>
      <c r="I413" s="73">
        <v>183</v>
      </c>
      <c r="J413" s="179" t="s">
        <v>720</v>
      </c>
      <c r="K413" s="73" t="s">
        <v>599</v>
      </c>
      <c r="L413" s="73"/>
      <c r="M413" s="73">
        <v>41895.050000000003</v>
      </c>
      <c r="N413" s="73">
        <v>1438.43</v>
      </c>
      <c r="O413" s="73">
        <v>100</v>
      </c>
      <c r="P413" s="180">
        <v>4322.9399999999996</v>
      </c>
      <c r="Q413" s="73"/>
      <c r="R413" s="73"/>
    </row>
    <row r="414" spans="1:18">
      <c r="A414" s="176">
        <v>165</v>
      </c>
      <c r="B414" s="73">
        <v>35822</v>
      </c>
      <c r="C414" s="73" t="s">
        <v>85</v>
      </c>
      <c r="D414" s="178" t="s">
        <v>721</v>
      </c>
      <c r="E414" s="73" t="s">
        <v>231</v>
      </c>
      <c r="F414" s="73" t="s">
        <v>722</v>
      </c>
      <c r="G414" s="73"/>
      <c r="H414" s="179"/>
      <c r="I414" s="73">
        <v>183</v>
      </c>
      <c r="J414" s="179" t="s">
        <v>720</v>
      </c>
      <c r="K414" s="73" t="s">
        <v>599</v>
      </c>
      <c r="L414" s="73"/>
      <c r="M414" s="73">
        <v>44559.41</v>
      </c>
      <c r="N414" s="73">
        <v>1555.03</v>
      </c>
      <c r="O414" s="73">
        <v>100</v>
      </c>
      <c r="P414" s="180">
        <v>33.76</v>
      </c>
      <c r="Q414" s="73"/>
      <c r="R414" s="73"/>
    </row>
    <row r="415" spans="1:18">
      <c r="A415" s="176">
        <v>176</v>
      </c>
      <c r="B415" s="73">
        <v>36094</v>
      </c>
      <c r="C415" s="73" t="s">
        <v>85</v>
      </c>
      <c r="D415" s="178" t="s">
        <v>721</v>
      </c>
      <c r="E415" s="73" t="s">
        <v>231</v>
      </c>
      <c r="F415" s="73" t="s">
        <v>722</v>
      </c>
      <c r="G415" s="73"/>
      <c r="H415" s="179"/>
      <c r="I415" s="73">
        <v>183</v>
      </c>
      <c r="J415" s="179" t="s">
        <v>720</v>
      </c>
      <c r="K415" s="73" t="s">
        <v>599</v>
      </c>
      <c r="L415" s="73"/>
      <c r="M415" s="73">
        <v>42867.14</v>
      </c>
      <c r="N415" s="73">
        <v>1553.98</v>
      </c>
      <c r="O415" s="73">
        <v>100</v>
      </c>
      <c r="P415" s="180">
        <v>1907.18</v>
      </c>
      <c r="Q415" s="73"/>
      <c r="R415" s="73"/>
    </row>
    <row r="416" spans="1:18">
      <c r="A416" s="176">
        <v>177</v>
      </c>
      <c r="B416" s="73">
        <v>36094</v>
      </c>
      <c r="C416" s="73" t="s">
        <v>85</v>
      </c>
      <c r="D416" s="178" t="s">
        <v>717</v>
      </c>
      <c r="E416" s="73" t="s">
        <v>238</v>
      </c>
      <c r="F416" s="73" t="s">
        <v>719</v>
      </c>
      <c r="G416" s="73"/>
      <c r="H416" s="179"/>
      <c r="I416" s="73">
        <v>205</v>
      </c>
      <c r="J416" s="179" t="s">
        <v>720</v>
      </c>
      <c r="K416" s="73" t="s">
        <v>599</v>
      </c>
      <c r="L416" s="73"/>
      <c r="M416" s="73">
        <v>60864.03</v>
      </c>
      <c r="N416" s="73">
        <v>1872.62</v>
      </c>
      <c r="O416" s="73">
        <v>93.96</v>
      </c>
      <c r="P416" s="180">
        <v>12699.86</v>
      </c>
      <c r="Q416" s="73"/>
      <c r="R416" s="73"/>
    </row>
    <row r="417" spans="1:18">
      <c r="A417" s="176">
        <v>180</v>
      </c>
      <c r="B417" s="73">
        <v>36349</v>
      </c>
      <c r="C417" s="73" t="s">
        <v>85</v>
      </c>
      <c r="D417" s="178" t="s">
        <v>721</v>
      </c>
      <c r="E417" s="73" t="s">
        <v>723</v>
      </c>
      <c r="F417" s="73" t="s">
        <v>724</v>
      </c>
      <c r="G417" s="73"/>
      <c r="H417" s="179"/>
      <c r="I417" s="73">
        <v>116</v>
      </c>
      <c r="J417" s="179" t="s">
        <v>720</v>
      </c>
      <c r="K417" s="73" t="s">
        <v>599</v>
      </c>
      <c r="L417" s="73"/>
      <c r="M417" s="73">
        <v>37284.47</v>
      </c>
      <c r="N417" s="73">
        <v>2095.21</v>
      </c>
      <c r="O417" s="73">
        <v>99.42</v>
      </c>
      <c r="P417" s="180">
        <v>1543.15</v>
      </c>
      <c r="Q417" s="73"/>
      <c r="R417" s="73"/>
    </row>
    <row r="418" spans="1:18">
      <c r="A418" s="176">
        <v>187</v>
      </c>
      <c r="B418" s="73">
        <v>36617</v>
      </c>
      <c r="C418" s="73" t="s">
        <v>85</v>
      </c>
      <c r="D418" s="178" t="s">
        <v>721</v>
      </c>
      <c r="E418" s="73" t="s">
        <v>231</v>
      </c>
      <c r="F418" s="73" t="s">
        <v>722</v>
      </c>
      <c r="G418" s="73"/>
      <c r="H418" s="179"/>
      <c r="I418" s="73">
        <v>183</v>
      </c>
      <c r="J418" s="179" t="s">
        <v>720</v>
      </c>
      <c r="K418" s="73" t="s">
        <v>599</v>
      </c>
      <c r="L418" s="73"/>
      <c r="M418" s="73">
        <v>49381.46</v>
      </c>
      <c r="N418" s="73">
        <v>1615.03</v>
      </c>
      <c r="O418" s="73">
        <v>100</v>
      </c>
      <c r="P418" s="180">
        <v>31644.3</v>
      </c>
      <c r="Q418" s="73"/>
      <c r="R418" s="73"/>
    </row>
    <row r="419" spans="1:18">
      <c r="A419" s="176">
        <v>220</v>
      </c>
      <c r="B419" s="73">
        <v>37245</v>
      </c>
      <c r="C419" s="73" t="s">
        <v>85</v>
      </c>
      <c r="D419" s="178" t="s">
        <v>721</v>
      </c>
      <c r="E419" s="73" t="s">
        <v>723</v>
      </c>
      <c r="F419" s="73" t="s">
        <v>724</v>
      </c>
      <c r="G419" s="73"/>
      <c r="H419" s="179"/>
      <c r="I419" s="73">
        <v>116</v>
      </c>
      <c r="J419" s="179" t="s">
        <v>720</v>
      </c>
      <c r="K419" s="73" t="s">
        <v>599</v>
      </c>
      <c r="L419" s="73"/>
      <c r="M419" s="73">
        <v>35983.879999999997</v>
      </c>
      <c r="N419" s="73">
        <v>2055.94</v>
      </c>
      <c r="O419" s="73">
        <v>99.42</v>
      </c>
      <c r="P419" s="180">
        <v>194.71</v>
      </c>
      <c r="Q419" s="73"/>
      <c r="R419" s="73"/>
    </row>
    <row r="420" spans="1:18">
      <c r="A420" s="176">
        <v>222</v>
      </c>
      <c r="B420" s="73">
        <v>37315</v>
      </c>
      <c r="C420" s="73" t="s">
        <v>85</v>
      </c>
      <c r="D420" s="178" t="s">
        <v>721</v>
      </c>
      <c r="E420" s="73" t="s">
        <v>231</v>
      </c>
      <c r="F420" s="73" t="s">
        <v>722</v>
      </c>
      <c r="G420" s="73"/>
      <c r="H420" s="179"/>
      <c r="I420" s="73">
        <v>175</v>
      </c>
      <c r="J420" s="179" t="s">
        <v>720</v>
      </c>
      <c r="K420" s="73" t="s">
        <v>599</v>
      </c>
      <c r="L420" s="73"/>
      <c r="M420" s="73">
        <v>47158.87</v>
      </c>
      <c r="N420" s="73">
        <v>1680.93</v>
      </c>
      <c r="O420" s="73">
        <v>100</v>
      </c>
      <c r="P420" s="180">
        <v>20.02</v>
      </c>
      <c r="Q420" s="73"/>
      <c r="R420" s="73"/>
    </row>
    <row r="421" spans="1:18">
      <c r="A421" s="176">
        <v>228</v>
      </c>
      <c r="B421" s="73">
        <v>37376</v>
      </c>
      <c r="C421" s="73" t="s">
        <v>85</v>
      </c>
      <c r="D421" s="178" t="s">
        <v>721</v>
      </c>
      <c r="E421" s="73" t="s">
        <v>231</v>
      </c>
      <c r="F421" s="73" t="s">
        <v>722</v>
      </c>
      <c r="G421" s="73"/>
      <c r="H421" s="179"/>
      <c r="I421" s="73">
        <v>175</v>
      </c>
      <c r="J421" s="179" t="s">
        <v>720</v>
      </c>
      <c r="K421" s="73" t="s">
        <v>599</v>
      </c>
      <c r="L421" s="73"/>
      <c r="M421" s="73">
        <v>43524.71</v>
      </c>
      <c r="N421" s="73">
        <v>1757.26</v>
      </c>
      <c r="O421" s="73">
        <v>100</v>
      </c>
      <c r="P421" s="180">
        <v>4478.72</v>
      </c>
      <c r="Q421" s="73"/>
      <c r="R421" s="73"/>
    </row>
    <row r="422" spans="1:18">
      <c r="A422" s="176">
        <v>243</v>
      </c>
      <c r="B422" s="73">
        <v>37540</v>
      </c>
      <c r="C422" s="73" t="s">
        <v>85</v>
      </c>
      <c r="D422" s="178" t="s">
        <v>721</v>
      </c>
      <c r="E422" s="73" t="s">
        <v>231</v>
      </c>
      <c r="F422" s="73" t="s">
        <v>722</v>
      </c>
      <c r="G422" s="73"/>
      <c r="H422" s="179"/>
      <c r="I422" s="73">
        <v>183</v>
      </c>
      <c r="J422" s="179" t="s">
        <v>720</v>
      </c>
      <c r="K422" s="73" t="s">
        <v>599</v>
      </c>
      <c r="L422" s="73"/>
      <c r="M422" s="73">
        <v>37969.01</v>
      </c>
      <c r="N422" s="73">
        <v>1567.82</v>
      </c>
      <c r="O422" s="73">
        <v>100</v>
      </c>
      <c r="P422" s="180">
        <v>7901.03</v>
      </c>
      <c r="Q422" s="73"/>
      <c r="R422" s="73"/>
    </row>
    <row r="423" spans="1:18">
      <c r="A423" s="176">
        <v>249</v>
      </c>
      <c r="B423" s="73">
        <v>37688</v>
      </c>
      <c r="C423" s="73" t="s">
        <v>85</v>
      </c>
      <c r="D423" s="178" t="s">
        <v>721</v>
      </c>
      <c r="E423" s="73" t="s">
        <v>723</v>
      </c>
      <c r="F423" s="73" t="s">
        <v>724</v>
      </c>
      <c r="G423" s="73"/>
      <c r="H423" s="179"/>
      <c r="I423" s="73">
        <v>116</v>
      </c>
      <c r="J423" s="179" t="s">
        <v>720</v>
      </c>
      <c r="K423" s="73" t="s">
        <v>599</v>
      </c>
      <c r="L423" s="73"/>
      <c r="M423" s="73">
        <v>34627.589999999997</v>
      </c>
      <c r="N423" s="73">
        <v>2068.44</v>
      </c>
      <c r="O423" s="73">
        <v>99.42</v>
      </c>
      <c r="P423" s="180">
        <v>46.18</v>
      </c>
      <c r="Q423" s="73"/>
      <c r="R423" s="73"/>
    </row>
    <row r="424" spans="1:18">
      <c r="A424" s="176">
        <v>251</v>
      </c>
      <c r="B424" s="73">
        <v>37712</v>
      </c>
      <c r="C424" s="73" t="s">
        <v>85</v>
      </c>
      <c r="D424" s="178" t="s">
        <v>721</v>
      </c>
      <c r="E424" s="73" t="s">
        <v>231</v>
      </c>
      <c r="F424" s="73" t="s">
        <v>722</v>
      </c>
      <c r="G424" s="73"/>
      <c r="H424" s="179"/>
      <c r="I424" s="73">
        <v>175</v>
      </c>
      <c r="J424" s="179" t="s">
        <v>720</v>
      </c>
      <c r="K424" s="73" t="s">
        <v>599</v>
      </c>
      <c r="L424" s="73"/>
      <c r="M424" s="73">
        <v>43281.62</v>
      </c>
      <c r="N424" s="73">
        <v>1667.86</v>
      </c>
      <c r="O424" s="73">
        <v>100</v>
      </c>
      <c r="P424" s="180">
        <v>4096.3500000000004</v>
      </c>
      <c r="Q424" s="73"/>
      <c r="R424" s="73"/>
    </row>
    <row r="425" spans="1:18">
      <c r="A425" s="176">
        <v>270</v>
      </c>
      <c r="B425" s="73">
        <v>38390</v>
      </c>
      <c r="C425" s="73" t="s">
        <v>85</v>
      </c>
      <c r="D425" s="178" t="s">
        <v>721</v>
      </c>
      <c r="E425" s="73" t="s">
        <v>231</v>
      </c>
      <c r="F425" s="73" t="s">
        <v>722</v>
      </c>
      <c r="G425" s="73"/>
      <c r="H425" s="179"/>
      <c r="I425" s="73">
        <v>175</v>
      </c>
      <c r="J425" s="179" t="s">
        <v>720</v>
      </c>
      <c r="K425" s="73" t="s">
        <v>599</v>
      </c>
      <c r="L425" s="73"/>
      <c r="M425" s="73">
        <v>35581.46</v>
      </c>
      <c r="N425" s="73">
        <v>1109.5999999999999</v>
      </c>
      <c r="O425" s="73">
        <v>100</v>
      </c>
      <c r="P425" s="180"/>
      <c r="Q425" s="73"/>
      <c r="R425" s="73"/>
    </row>
    <row r="426" spans="1:18">
      <c r="A426" s="176">
        <v>272</v>
      </c>
      <c r="B426" s="73">
        <v>38565</v>
      </c>
      <c r="C426" s="73" t="s">
        <v>85</v>
      </c>
      <c r="D426" s="178" t="s">
        <v>721</v>
      </c>
      <c r="E426" s="73" t="s">
        <v>231</v>
      </c>
      <c r="F426" s="73" t="s">
        <v>722</v>
      </c>
      <c r="G426" s="73"/>
      <c r="H426" s="179"/>
      <c r="I426" s="73">
        <v>175</v>
      </c>
      <c r="J426" s="179" t="s">
        <v>720</v>
      </c>
      <c r="K426" s="73" t="s">
        <v>599</v>
      </c>
      <c r="L426" s="73"/>
      <c r="M426" s="73">
        <v>4433.8100000000004</v>
      </c>
      <c r="N426" s="73">
        <v>1728.38</v>
      </c>
      <c r="O426" s="73">
        <v>100</v>
      </c>
      <c r="P426" s="180">
        <v>2997.93</v>
      </c>
      <c r="Q426" s="73"/>
      <c r="R426" s="73"/>
    </row>
    <row r="427" spans="1:18">
      <c r="A427" s="176">
        <v>290</v>
      </c>
      <c r="B427" s="73">
        <v>39343</v>
      </c>
      <c r="C427" s="73" t="s">
        <v>85</v>
      </c>
      <c r="D427" s="178" t="s">
        <v>721</v>
      </c>
      <c r="E427" s="73" t="s">
        <v>231</v>
      </c>
      <c r="F427" s="73" t="s">
        <v>722</v>
      </c>
      <c r="G427" s="73"/>
      <c r="H427" s="179"/>
      <c r="I427" s="73">
        <v>158</v>
      </c>
      <c r="J427" s="179" t="s">
        <v>720</v>
      </c>
      <c r="K427" s="73" t="s">
        <v>599</v>
      </c>
      <c r="L427" s="73"/>
      <c r="M427" s="73">
        <v>38010.699999999997</v>
      </c>
      <c r="N427" s="73">
        <v>1513.4</v>
      </c>
      <c r="O427" s="73">
        <v>100</v>
      </c>
      <c r="P427" s="180"/>
      <c r="Q427" s="73"/>
      <c r="R427" s="73"/>
    </row>
    <row r="428" spans="1:18">
      <c r="A428" s="176">
        <v>315</v>
      </c>
      <c r="B428" s="73">
        <v>39783</v>
      </c>
      <c r="C428" s="73" t="s">
        <v>85</v>
      </c>
      <c r="D428" s="178" t="s">
        <v>721</v>
      </c>
      <c r="E428" s="73" t="s">
        <v>231</v>
      </c>
      <c r="F428" s="73" t="s">
        <v>722</v>
      </c>
      <c r="G428" s="73"/>
      <c r="H428" s="179"/>
      <c r="I428" s="73">
        <v>158</v>
      </c>
      <c r="J428" s="179" t="s">
        <v>720</v>
      </c>
      <c r="K428" s="73" t="s">
        <v>599</v>
      </c>
      <c r="L428" s="73"/>
      <c r="M428" s="73">
        <v>51846.59</v>
      </c>
      <c r="N428" s="73">
        <v>1668.07</v>
      </c>
      <c r="O428" s="73">
        <v>100</v>
      </c>
      <c r="P428" s="180"/>
      <c r="Q428" s="73"/>
      <c r="R428" s="73"/>
    </row>
    <row r="429" spans="1:18">
      <c r="A429" s="176">
        <v>354</v>
      </c>
      <c r="B429" s="73">
        <v>40725</v>
      </c>
      <c r="C429" s="73" t="s">
        <v>85</v>
      </c>
      <c r="D429" s="178" t="s">
        <v>721</v>
      </c>
      <c r="E429" s="73" t="s">
        <v>231</v>
      </c>
      <c r="F429" s="73" t="s">
        <v>722</v>
      </c>
      <c r="G429" s="73"/>
      <c r="H429" s="179"/>
      <c r="I429" s="73">
        <v>158</v>
      </c>
      <c r="J429" s="179" t="s">
        <v>720</v>
      </c>
      <c r="K429" s="73" t="s">
        <v>599</v>
      </c>
      <c r="L429" s="73"/>
      <c r="M429" s="73">
        <v>37260.050000000003</v>
      </c>
      <c r="N429" s="73">
        <v>1451.14</v>
      </c>
      <c r="O429" s="73">
        <v>100</v>
      </c>
      <c r="P429" s="180"/>
      <c r="Q429" s="73"/>
      <c r="R429" s="73"/>
    </row>
    <row r="430" spans="1:18">
      <c r="A430" s="176">
        <v>372</v>
      </c>
      <c r="B430" s="73">
        <v>40849</v>
      </c>
      <c r="C430" s="73" t="s">
        <v>85</v>
      </c>
      <c r="D430" s="178" t="s">
        <v>721</v>
      </c>
      <c r="E430" s="73" t="s">
        <v>231</v>
      </c>
      <c r="F430" s="73" t="s">
        <v>722</v>
      </c>
      <c r="G430" s="73"/>
      <c r="H430" s="179"/>
      <c r="I430" s="73">
        <v>158</v>
      </c>
      <c r="J430" s="179" t="s">
        <v>720</v>
      </c>
      <c r="K430" s="73" t="s">
        <v>599</v>
      </c>
      <c r="L430" s="73"/>
      <c r="M430" s="73">
        <v>10832.45</v>
      </c>
      <c r="N430" s="73">
        <v>155.51</v>
      </c>
      <c r="O430" s="73">
        <v>100</v>
      </c>
      <c r="P430" s="180"/>
      <c r="Q430" s="73"/>
      <c r="R430" s="73"/>
    </row>
    <row r="431" spans="1:18">
      <c r="A431" s="176">
        <v>373</v>
      </c>
      <c r="B431" s="73">
        <v>40892</v>
      </c>
      <c r="C431" s="73" t="s">
        <v>85</v>
      </c>
      <c r="D431" s="178" t="s">
        <v>721</v>
      </c>
      <c r="E431" s="73" t="s">
        <v>231</v>
      </c>
      <c r="F431" s="73" t="s">
        <v>722</v>
      </c>
      <c r="G431" s="73"/>
      <c r="H431" s="179"/>
      <c r="I431" s="73">
        <v>158</v>
      </c>
      <c r="J431" s="179" t="s">
        <v>720</v>
      </c>
      <c r="K431" s="73" t="s">
        <v>599</v>
      </c>
      <c r="L431" s="73"/>
      <c r="M431" s="73">
        <v>47780.89</v>
      </c>
      <c r="N431" s="73">
        <v>2094</v>
      </c>
      <c r="O431" s="73">
        <v>100</v>
      </c>
      <c r="P431" s="180"/>
      <c r="Q431" s="73"/>
      <c r="R431" s="73"/>
    </row>
    <row r="432" spans="1:18">
      <c r="A432" s="176">
        <v>389</v>
      </c>
      <c r="B432" s="73">
        <v>41183</v>
      </c>
      <c r="C432" s="73" t="s">
        <v>85</v>
      </c>
      <c r="D432" s="178" t="s">
        <v>721</v>
      </c>
      <c r="E432" s="73" t="s">
        <v>231</v>
      </c>
      <c r="F432" s="73" t="s">
        <v>722</v>
      </c>
      <c r="G432" s="73"/>
      <c r="H432" s="179"/>
      <c r="I432" s="73">
        <v>158</v>
      </c>
      <c r="J432" s="179" t="s">
        <v>720</v>
      </c>
      <c r="K432" s="73" t="s">
        <v>599</v>
      </c>
      <c r="L432" s="73"/>
      <c r="M432" s="73">
        <v>39230.44</v>
      </c>
      <c r="N432" s="73">
        <v>1792.67</v>
      </c>
      <c r="O432" s="73">
        <v>100</v>
      </c>
      <c r="P432" s="180"/>
      <c r="Q432" s="73"/>
      <c r="R432" s="73"/>
    </row>
    <row r="433" spans="1:18">
      <c r="A433" s="176">
        <v>398</v>
      </c>
      <c r="B433" s="73">
        <v>41288</v>
      </c>
      <c r="C433" s="73" t="s">
        <v>85</v>
      </c>
      <c r="D433" s="178" t="s">
        <v>721</v>
      </c>
      <c r="E433" s="73" t="s">
        <v>231</v>
      </c>
      <c r="F433" s="73" t="s">
        <v>722</v>
      </c>
      <c r="G433" s="73"/>
      <c r="H433" s="179"/>
      <c r="I433" s="73">
        <v>158</v>
      </c>
      <c r="J433" s="179" t="s">
        <v>720</v>
      </c>
      <c r="K433" s="73" t="s">
        <v>599</v>
      </c>
      <c r="L433" s="73"/>
      <c r="M433" s="73">
        <v>32384.04</v>
      </c>
      <c r="N433" s="73">
        <v>1089.54</v>
      </c>
      <c r="O433" s="73">
        <v>100</v>
      </c>
      <c r="P433" s="180">
        <v>1058.3900000000001</v>
      </c>
      <c r="Q433" s="73"/>
      <c r="R433" s="73"/>
    </row>
    <row r="434" spans="1:18">
      <c r="A434" s="176">
        <v>400</v>
      </c>
      <c r="B434" s="73">
        <v>41295</v>
      </c>
      <c r="C434" s="73" t="s">
        <v>85</v>
      </c>
      <c r="D434" s="178" t="s">
        <v>721</v>
      </c>
      <c r="E434" s="73" t="s">
        <v>231</v>
      </c>
      <c r="F434" s="73" t="s">
        <v>722</v>
      </c>
      <c r="G434" s="73"/>
      <c r="H434" s="179"/>
      <c r="I434" s="73">
        <v>158</v>
      </c>
      <c r="J434" s="179" t="s">
        <v>720</v>
      </c>
      <c r="K434" s="73" t="s">
        <v>725</v>
      </c>
      <c r="L434" s="73"/>
      <c r="M434" s="73">
        <v>23262.36</v>
      </c>
      <c r="N434" s="73">
        <v>1092.97</v>
      </c>
      <c r="O434" s="73">
        <v>100</v>
      </c>
      <c r="P434" s="180"/>
      <c r="Q434" s="73"/>
      <c r="R434" s="73"/>
    </row>
    <row r="435" spans="1:18">
      <c r="A435" s="176">
        <v>401</v>
      </c>
      <c r="B435" s="73">
        <v>41295</v>
      </c>
      <c r="C435" s="73" t="s">
        <v>85</v>
      </c>
      <c r="D435" s="178" t="s">
        <v>721</v>
      </c>
      <c r="E435" s="73" t="s">
        <v>231</v>
      </c>
      <c r="F435" s="73" t="s">
        <v>722</v>
      </c>
      <c r="G435" s="73"/>
      <c r="H435" s="179"/>
      <c r="I435" s="73">
        <v>158</v>
      </c>
      <c r="J435" s="179" t="s">
        <v>720</v>
      </c>
      <c r="K435" s="73" t="s">
        <v>599</v>
      </c>
      <c r="L435" s="73"/>
      <c r="M435" s="73">
        <v>40008.18</v>
      </c>
      <c r="N435" s="73">
        <v>1692.08</v>
      </c>
      <c r="O435" s="73">
        <v>100</v>
      </c>
      <c r="P435" s="180"/>
      <c r="Q435" s="73"/>
      <c r="R435" s="73"/>
    </row>
    <row r="436" spans="1:18">
      <c r="A436" s="176">
        <v>404</v>
      </c>
      <c r="B436" s="73">
        <v>41341</v>
      </c>
      <c r="C436" s="73" t="s">
        <v>85</v>
      </c>
      <c r="D436" s="178" t="s">
        <v>721</v>
      </c>
      <c r="E436" s="73" t="s">
        <v>231</v>
      </c>
      <c r="F436" s="73" t="s">
        <v>722</v>
      </c>
      <c r="G436" s="73"/>
      <c r="H436" s="179"/>
      <c r="I436" s="73">
        <v>158</v>
      </c>
      <c r="J436" s="179" t="s">
        <v>720</v>
      </c>
      <c r="K436" s="73" t="s">
        <v>599</v>
      </c>
      <c r="L436" s="73"/>
      <c r="M436" s="73">
        <v>36424.85</v>
      </c>
      <c r="N436" s="73">
        <v>1080.01</v>
      </c>
      <c r="O436" s="73">
        <v>100</v>
      </c>
      <c r="P436" s="180"/>
      <c r="Q436" s="73"/>
      <c r="R436" s="73"/>
    </row>
    <row r="437" spans="1:18">
      <c r="A437" s="176">
        <v>408</v>
      </c>
      <c r="B437" s="73">
        <v>41533</v>
      </c>
      <c r="C437" s="73" t="s">
        <v>85</v>
      </c>
      <c r="D437" s="178" t="s">
        <v>721</v>
      </c>
      <c r="E437" s="73" t="s">
        <v>231</v>
      </c>
      <c r="F437" s="73" t="s">
        <v>722</v>
      </c>
      <c r="G437" s="73"/>
      <c r="H437" s="179"/>
      <c r="I437" s="73">
        <v>158</v>
      </c>
      <c r="J437" s="179" t="s">
        <v>720</v>
      </c>
      <c r="K437" s="73" t="s">
        <v>599</v>
      </c>
      <c r="L437" s="73"/>
      <c r="M437" s="73">
        <v>31572.97</v>
      </c>
      <c r="N437" s="73">
        <v>1158.28</v>
      </c>
      <c r="O437" s="73">
        <v>100</v>
      </c>
      <c r="P437" s="180"/>
      <c r="Q437" s="73"/>
      <c r="R437" s="73"/>
    </row>
    <row r="438" spans="1:18">
      <c r="A438" s="176">
        <v>413</v>
      </c>
      <c r="B438" s="73">
        <v>41863</v>
      </c>
      <c r="C438" s="73" t="s">
        <v>651</v>
      </c>
      <c r="D438" s="178" t="s">
        <v>721</v>
      </c>
      <c r="E438" s="73" t="s">
        <v>231</v>
      </c>
      <c r="F438" s="73" t="s">
        <v>722</v>
      </c>
      <c r="G438" s="73"/>
      <c r="H438" s="179"/>
      <c r="I438" s="73">
        <v>158</v>
      </c>
      <c r="J438" s="179" t="s">
        <v>720</v>
      </c>
      <c r="K438" s="73" t="s">
        <v>726</v>
      </c>
      <c r="L438" s="73"/>
      <c r="M438" s="73">
        <v>28274.81</v>
      </c>
      <c r="N438" s="73">
        <v>1274.18</v>
      </c>
      <c r="O438" s="73">
        <v>47.59</v>
      </c>
      <c r="P438" s="180"/>
      <c r="Q438" s="73"/>
      <c r="R438" s="73"/>
    </row>
    <row r="439" spans="1:18">
      <c r="A439" s="176">
        <v>415</v>
      </c>
      <c r="B439" s="73">
        <v>41884</v>
      </c>
      <c r="C439" s="73" t="s">
        <v>85</v>
      </c>
      <c r="D439" s="178" t="s">
        <v>721</v>
      </c>
      <c r="E439" s="73" t="s">
        <v>231</v>
      </c>
      <c r="F439" s="73" t="s">
        <v>722</v>
      </c>
      <c r="G439" s="73"/>
      <c r="H439" s="179"/>
      <c r="I439" s="73">
        <v>140</v>
      </c>
      <c r="J439" s="179" t="s">
        <v>720</v>
      </c>
      <c r="K439" s="73" t="s">
        <v>599</v>
      </c>
      <c r="L439" s="73"/>
      <c r="M439" s="73">
        <v>12853.44</v>
      </c>
      <c r="N439" s="73">
        <v>144.26</v>
      </c>
      <c r="O439" s="73">
        <v>100</v>
      </c>
      <c r="P439" s="180"/>
      <c r="Q439" s="73"/>
      <c r="R439" s="73"/>
    </row>
    <row r="440" spans="1:18">
      <c r="A440" s="176">
        <v>416</v>
      </c>
      <c r="B440" s="73">
        <v>41913</v>
      </c>
      <c r="C440" s="73" t="s">
        <v>85</v>
      </c>
      <c r="D440" s="178" t="s">
        <v>717</v>
      </c>
      <c r="E440" s="73" t="s">
        <v>231</v>
      </c>
      <c r="F440" s="73" t="s">
        <v>727</v>
      </c>
      <c r="G440" s="73"/>
      <c r="H440" s="179"/>
      <c r="I440" s="73">
        <v>175</v>
      </c>
      <c r="J440" s="179" t="s">
        <v>720</v>
      </c>
      <c r="K440" s="73" t="s">
        <v>599</v>
      </c>
      <c r="L440" s="73"/>
      <c r="M440" s="73">
        <v>47859.41</v>
      </c>
      <c r="N440" s="73">
        <v>1625.79</v>
      </c>
      <c r="O440" s="73">
        <v>93.96</v>
      </c>
      <c r="P440" s="180"/>
      <c r="Q440" s="73"/>
      <c r="R440" s="73"/>
    </row>
    <row r="441" spans="1:18">
      <c r="A441" s="176">
        <v>418</v>
      </c>
      <c r="B441" s="73">
        <v>42156</v>
      </c>
      <c r="C441" s="73" t="s">
        <v>85</v>
      </c>
      <c r="D441" s="178" t="s">
        <v>721</v>
      </c>
      <c r="E441" s="73" t="s">
        <v>231</v>
      </c>
      <c r="F441" s="73" t="s">
        <v>722</v>
      </c>
      <c r="G441" s="73"/>
      <c r="H441" s="179"/>
      <c r="I441" s="73">
        <v>158</v>
      </c>
      <c r="J441" s="179" t="s">
        <v>720</v>
      </c>
      <c r="K441" s="73" t="s">
        <v>599</v>
      </c>
      <c r="L441" s="73"/>
      <c r="M441" s="73">
        <v>33114.68</v>
      </c>
      <c r="N441" s="73">
        <v>1343.02</v>
      </c>
      <c r="O441" s="73">
        <v>100</v>
      </c>
      <c r="P441" s="180"/>
      <c r="Q441" s="73"/>
      <c r="R441" s="73"/>
    </row>
    <row r="442" spans="1:18">
      <c r="A442" s="176">
        <v>426</v>
      </c>
      <c r="B442" s="73">
        <v>42367</v>
      </c>
      <c r="C442" s="73" t="s">
        <v>85</v>
      </c>
      <c r="D442" s="178" t="s">
        <v>721</v>
      </c>
      <c r="E442" s="73" t="s">
        <v>231</v>
      </c>
      <c r="F442" s="73" t="s">
        <v>722</v>
      </c>
      <c r="G442" s="73"/>
      <c r="H442" s="179"/>
      <c r="I442" s="73">
        <v>158</v>
      </c>
      <c r="J442" s="179" t="s">
        <v>720</v>
      </c>
      <c r="K442" s="73" t="s">
        <v>599</v>
      </c>
      <c r="L442" s="73"/>
      <c r="M442" s="73">
        <v>33416.199999999997</v>
      </c>
      <c r="N442" s="73">
        <v>1524.04</v>
      </c>
      <c r="O442" s="73">
        <v>100</v>
      </c>
      <c r="P442" s="180"/>
      <c r="Q442" s="73"/>
      <c r="R442" s="73"/>
    </row>
    <row r="443" spans="1:18">
      <c r="A443" s="176">
        <v>427</v>
      </c>
      <c r="B443" s="73">
        <v>42367</v>
      </c>
      <c r="C443" s="73" t="s">
        <v>85</v>
      </c>
      <c r="D443" s="178" t="s">
        <v>721</v>
      </c>
      <c r="E443" s="73" t="s">
        <v>231</v>
      </c>
      <c r="F443" s="73" t="s">
        <v>722</v>
      </c>
      <c r="G443" s="73"/>
      <c r="H443" s="179"/>
      <c r="I443" s="73">
        <v>140</v>
      </c>
      <c r="J443" s="179" t="s">
        <v>720</v>
      </c>
      <c r="K443" s="73" t="s">
        <v>599</v>
      </c>
      <c r="L443" s="73"/>
      <c r="M443" s="73">
        <v>33055.32</v>
      </c>
      <c r="N443" s="73">
        <v>1351.39</v>
      </c>
      <c r="O443" s="73">
        <v>100</v>
      </c>
      <c r="P443" s="180"/>
      <c r="Q443" s="73"/>
      <c r="R443" s="73"/>
    </row>
    <row r="444" spans="1:18">
      <c r="A444" s="176">
        <v>437</v>
      </c>
      <c r="B444" s="73">
        <v>42367</v>
      </c>
      <c r="C444" s="73" t="s">
        <v>659</v>
      </c>
      <c r="D444" s="178" t="s">
        <v>721</v>
      </c>
      <c r="E444" s="73" t="s">
        <v>231</v>
      </c>
      <c r="F444" s="73" t="s">
        <v>722</v>
      </c>
      <c r="G444" s="73"/>
      <c r="H444" s="179"/>
      <c r="I444" s="73">
        <v>140</v>
      </c>
      <c r="J444" s="179" t="s">
        <v>720</v>
      </c>
      <c r="K444" s="73" t="s">
        <v>599</v>
      </c>
      <c r="L444" s="73"/>
      <c r="M444" s="73">
        <v>32337.14</v>
      </c>
      <c r="N444" s="73">
        <v>1694.58</v>
      </c>
      <c r="O444" s="73">
        <v>47.59</v>
      </c>
      <c r="P444" s="180"/>
      <c r="Q444" s="73"/>
      <c r="R444" s="73"/>
    </row>
    <row r="445" spans="1:18">
      <c r="A445" s="176">
        <v>479</v>
      </c>
      <c r="B445" s="73">
        <v>43682</v>
      </c>
      <c r="C445" s="73" t="s">
        <v>85</v>
      </c>
      <c r="D445" s="178" t="s">
        <v>721</v>
      </c>
      <c r="E445" s="73" t="s">
        <v>723</v>
      </c>
      <c r="F445" s="73" t="s">
        <v>728</v>
      </c>
      <c r="G445" s="73"/>
      <c r="H445" s="179"/>
      <c r="I445" s="73">
        <v>130</v>
      </c>
      <c r="J445" s="179" t="s">
        <v>720</v>
      </c>
      <c r="K445" s="73" t="s">
        <v>599</v>
      </c>
      <c r="L445" s="73"/>
      <c r="M445" s="73">
        <v>2818.1</v>
      </c>
      <c r="N445" s="73">
        <v>383.5</v>
      </c>
      <c r="O445" s="73">
        <v>99.42</v>
      </c>
      <c r="P445" s="180"/>
      <c r="Q445" s="73"/>
      <c r="R445" s="73"/>
    </row>
    <row r="446" spans="1:18">
      <c r="A446" s="176">
        <v>481</v>
      </c>
      <c r="B446" s="73">
        <v>44228</v>
      </c>
      <c r="C446" s="73" t="s">
        <v>85</v>
      </c>
      <c r="D446" s="178" t="s">
        <v>721</v>
      </c>
      <c r="E446" s="73" t="s">
        <v>231</v>
      </c>
      <c r="F446" s="73" t="s">
        <v>722</v>
      </c>
      <c r="G446" s="73"/>
      <c r="H446" s="179"/>
      <c r="I446" s="73">
        <v>130</v>
      </c>
      <c r="J446" s="179" t="s">
        <v>720</v>
      </c>
      <c r="K446" s="73" t="s">
        <v>599</v>
      </c>
      <c r="L446" s="73"/>
      <c r="M446" s="73">
        <v>32195.919999999998</v>
      </c>
      <c r="N446" s="73">
        <v>2060</v>
      </c>
      <c r="O446" s="73">
        <v>100</v>
      </c>
      <c r="P446" s="180"/>
      <c r="Q446" s="73"/>
      <c r="R446" s="73"/>
    </row>
    <row r="447" spans="1:18">
      <c r="A447" s="176">
        <v>487</v>
      </c>
      <c r="B447" s="73">
        <v>44413</v>
      </c>
      <c r="C447" s="73" t="s">
        <v>85</v>
      </c>
      <c r="D447" s="178" t="s">
        <v>721</v>
      </c>
      <c r="E447" s="73" t="s">
        <v>231</v>
      </c>
      <c r="F447" s="73" t="s">
        <v>722</v>
      </c>
      <c r="G447" s="73"/>
      <c r="H447" s="179"/>
      <c r="I447" s="73">
        <v>100</v>
      </c>
      <c r="J447" s="179" t="s">
        <v>720</v>
      </c>
      <c r="K447" s="73" t="s">
        <v>599</v>
      </c>
      <c r="L447" s="73"/>
      <c r="M447" s="73">
        <v>30065.57</v>
      </c>
      <c r="N447" s="73">
        <v>2147.25</v>
      </c>
      <c r="O447" s="73">
        <v>100</v>
      </c>
      <c r="P447" s="180"/>
      <c r="Q447" s="73"/>
      <c r="R447" s="73"/>
    </row>
    <row r="448" spans="1:18">
      <c r="A448" s="176">
        <v>1008</v>
      </c>
      <c r="B448" s="73">
        <v>31048</v>
      </c>
      <c r="C448" s="73" t="s">
        <v>85</v>
      </c>
      <c r="D448" s="178" t="s">
        <v>717</v>
      </c>
      <c r="E448" s="73" t="s">
        <v>556</v>
      </c>
      <c r="F448" s="73" t="s">
        <v>512</v>
      </c>
      <c r="G448" s="73"/>
      <c r="H448" s="179"/>
      <c r="I448" s="73">
        <v>250</v>
      </c>
      <c r="J448" s="179" t="s">
        <v>720</v>
      </c>
      <c r="K448" s="73" t="s">
        <v>599</v>
      </c>
      <c r="L448" s="73"/>
      <c r="M448" s="73">
        <v>258264.99</v>
      </c>
      <c r="N448" s="73">
        <v>1614.6</v>
      </c>
      <c r="O448" s="73">
        <v>93.96</v>
      </c>
      <c r="P448" s="180">
        <v>147416.79999999999</v>
      </c>
      <c r="Q448" s="73"/>
      <c r="R448" s="73"/>
    </row>
    <row r="449" spans="1:18">
      <c r="A449" s="176">
        <v>1009</v>
      </c>
      <c r="B449" s="73">
        <v>34820</v>
      </c>
      <c r="C449" s="73" t="s">
        <v>85</v>
      </c>
      <c r="D449" s="178" t="s">
        <v>717</v>
      </c>
      <c r="E449" s="73" t="s">
        <v>556</v>
      </c>
      <c r="F449" s="73" t="s">
        <v>512</v>
      </c>
      <c r="G449" s="73"/>
      <c r="H449" s="179"/>
      <c r="I449" s="73">
        <v>250</v>
      </c>
      <c r="J449" s="179" t="s">
        <v>720</v>
      </c>
      <c r="K449" s="73" t="s">
        <v>599</v>
      </c>
      <c r="L449" s="73"/>
      <c r="M449" s="73">
        <v>258381.87</v>
      </c>
      <c r="N449" s="73">
        <v>1716</v>
      </c>
      <c r="O449" s="73">
        <v>93.96</v>
      </c>
      <c r="P449" s="180">
        <v>138158.25</v>
      </c>
      <c r="Q449" s="73"/>
      <c r="R449" s="73"/>
    </row>
    <row r="450" spans="1:18">
      <c r="A450" s="176">
        <v>1025</v>
      </c>
      <c r="B450" s="73">
        <v>35236</v>
      </c>
      <c r="C450" s="73" t="s">
        <v>85</v>
      </c>
      <c r="D450" s="178" t="s">
        <v>717</v>
      </c>
      <c r="E450" s="73" t="s">
        <v>238</v>
      </c>
      <c r="F450" s="73" t="s">
        <v>729</v>
      </c>
      <c r="G450" s="73"/>
      <c r="H450" s="179"/>
      <c r="I450" s="73">
        <v>193</v>
      </c>
      <c r="J450" s="179" t="s">
        <v>720</v>
      </c>
      <c r="K450" s="73" t="s">
        <v>599</v>
      </c>
      <c r="L450" s="73"/>
      <c r="M450" s="73">
        <v>49949.01</v>
      </c>
      <c r="N450" s="73">
        <v>1661.19</v>
      </c>
      <c r="O450" s="73">
        <v>93.96</v>
      </c>
      <c r="P450" s="180">
        <v>5262.99</v>
      </c>
      <c r="Q450" s="73"/>
      <c r="R450" s="73"/>
    </row>
    <row r="451" spans="1:18">
      <c r="A451" s="176">
        <v>1030</v>
      </c>
      <c r="B451" s="73">
        <v>36668</v>
      </c>
      <c r="C451" s="73" t="s">
        <v>85</v>
      </c>
      <c r="D451" s="178" t="s">
        <v>717</v>
      </c>
      <c r="E451" s="73" t="s">
        <v>231</v>
      </c>
      <c r="F451" s="73" t="s">
        <v>730</v>
      </c>
      <c r="G451" s="73"/>
      <c r="H451" s="179"/>
      <c r="I451" s="73">
        <v>155</v>
      </c>
      <c r="J451" s="179" t="s">
        <v>720</v>
      </c>
      <c r="K451" s="73" t="s">
        <v>599</v>
      </c>
      <c r="L451" s="73"/>
      <c r="M451" s="73">
        <v>41061.300000000003</v>
      </c>
      <c r="N451" s="73">
        <v>1708</v>
      </c>
      <c r="O451" s="73">
        <v>93.96</v>
      </c>
      <c r="P451" s="180">
        <v>49.07</v>
      </c>
      <c r="Q451" s="73"/>
      <c r="R451" s="73"/>
    </row>
    <row r="452" spans="1:18">
      <c r="A452" s="176">
        <v>1031</v>
      </c>
      <c r="B452" s="73">
        <v>38296</v>
      </c>
      <c r="C452" s="73" t="s">
        <v>85</v>
      </c>
      <c r="D452" s="178" t="s">
        <v>717</v>
      </c>
      <c r="E452" s="73" t="s">
        <v>231</v>
      </c>
      <c r="F452" s="73" t="s">
        <v>731</v>
      </c>
      <c r="G452" s="73"/>
      <c r="H452" s="179"/>
      <c r="I452" s="73">
        <v>175</v>
      </c>
      <c r="J452" s="179" t="s">
        <v>720</v>
      </c>
      <c r="K452" s="73" t="s">
        <v>599</v>
      </c>
      <c r="L452" s="73"/>
      <c r="M452" s="73">
        <v>59266.18</v>
      </c>
      <c r="N452" s="73">
        <v>1750.94</v>
      </c>
      <c r="O452" s="73">
        <v>93.96</v>
      </c>
      <c r="P452" s="180">
        <v>1086.45</v>
      </c>
      <c r="Q452" s="73"/>
      <c r="R452" s="73"/>
    </row>
    <row r="453" spans="1:18">
      <c r="A453" s="176">
        <v>1032</v>
      </c>
      <c r="B453" s="73">
        <v>41944</v>
      </c>
      <c r="C453" s="73" t="s">
        <v>85</v>
      </c>
      <c r="D453" s="178" t="s">
        <v>717</v>
      </c>
      <c r="E453" s="73" t="s">
        <v>231</v>
      </c>
      <c r="F453" s="73" t="s">
        <v>732</v>
      </c>
      <c r="G453" s="73"/>
      <c r="H453" s="179"/>
      <c r="I453" s="73">
        <v>175</v>
      </c>
      <c r="J453" s="179" t="s">
        <v>720</v>
      </c>
      <c r="K453" s="73" t="s">
        <v>599</v>
      </c>
      <c r="L453" s="73"/>
      <c r="M453" s="73">
        <v>35825.5</v>
      </c>
      <c r="N453" s="73">
        <v>1707.34</v>
      </c>
      <c r="O453" s="73">
        <v>93.96</v>
      </c>
      <c r="P453" s="180"/>
      <c r="Q453" s="73"/>
      <c r="R453" s="73"/>
    </row>
    <row r="454" spans="1:18">
      <c r="A454" s="176">
        <v>1033</v>
      </c>
      <c r="B454" s="73">
        <v>42366</v>
      </c>
      <c r="C454" s="73" t="s">
        <v>85</v>
      </c>
      <c r="D454" s="178" t="s">
        <v>717</v>
      </c>
      <c r="E454" s="73" t="s">
        <v>238</v>
      </c>
      <c r="F454" s="73" t="s">
        <v>733</v>
      </c>
      <c r="G454" s="73"/>
      <c r="H454" s="179"/>
      <c r="I454" s="73">
        <v>205</v>
      </c>
      <c r="J454" s="179" t="s">
        <v>720</v>
      </c>
      <c r="K454" s="73" t="s">
        <v>599</v>
      </c>
      <c r="L454" s="73"/>
      <c r="M454" s="73">
        <v>78508.78</v>
      </c>
      <c r="N454" s="73">
        <v>1801.8</v>
      </c>
      <c r="O454" s="73">
        <v>93.96</v>
      </c>
      <c r="P454" s="180"/>
      <c r="Q454" s="73"/>
      <c r="R454" s="73"/>
    </row>
    <row r="455" spans="1:18">
      <c r="A455" s="176">
        <v>1035</v>
      </c>
      <c r="B455" s="73">
        <v>43103</v>
      </c>
      <c r="C455" s="73" t="s">
        <v>85</v>
      </c>
      <c r="D455" s="178" t="s">
        <v>717</v>
      </c>
      <c r="E455" s="73" t="s">
        <v>238</v>
      </c>
      <c r="F455" s="73" t="s">
        <v>733</v>
      </c>
      <c r="G455" s="73"/>
      <c r="H455" s="179"/>
      <c r="I455" s="73">
        <v>205</v>
      </c>
      <c r="J455" s="179" t="s">
        <v>720</v>
      </c>
      <c r="K455" s="73" t="s">
        <v>599</v>
      </c>
      <c r="L455" s="73"/>
      <c r="M455" s="73">
        <v>64737.18</v>
      </c>
      <c r="N455" s="73">
        <v>1591.2</v>
      </c>
      <c r="O455" s="73">
        <v>93.96</v>
      </c>
      <c r="P455" s="180"/>
      <c r="Q455" s="73"/>
      <c r="R455" s="73"/>
    </row>
    <row r="456" spans="1:18">
      <c r="A456" s="176">
        <v>1037</v>
      </c>
      <c r="B456" s="73">
        <v>43333</v>
      </c>
      <c r="C456" s="73" t="s">
        <v>85</v>
      </c>
      <c r="D456" s="178" t="s">
        <v>717</v>
      </c>
      <c r="E456" s="73" t="s">
        <v>231</v>
      </c>
      <c r="F456" s="73" t="s">
        <v>732</v>
      </c>
      <c r="G456" s="73"/>
      <c r="H456" s="179"/>
      <c r="I456" s="73">
        <v>140</v>
      </c>
      <c r="J456" s="179" t="s">
        <v>720</v>
      </c>
      <c r="K456" s="73" t="s">
        <v>734</v>
      </c>
      <c r="L456" s="73"/>
      <c r="M456" s="73">
        <v>39772.21</v>
      </c>
      <c r="N456" s="73">
        <v>1631.36</v>
      </c>
      <c r="O456" s="73">
        <v>93.96</v>
      </c>
      <c r="P456" s="180"/>
      <c r="Q456" s="73"/>
      <c r="R456" s="73"/>
    </row>
    <row r="457" spans="1:18">
      <c r="A457" s="176">
        <v>1040</v>
      </c>
      <c r="B457" s="73">
        <v>43502</v>
      </c>
      <c r="C457" s="73" t="s">
        <v>85</v>
      </c>
      <c r="D457" s="178" t="s">
        <v>717</v>
      </c>
      <c r="E457" s="73" t="s">
        <v>231</v>
      </c>
      <c r="F457" s="73" t="s">
        <v>730</v>
      </c>
      <c r="G457" s="73"/>
      <c r="H457" s="179"/>
      <c r="I457" s="73">
        <v>175</v>
      </c>
      <c r="J457" s="179" t="s">
        <v>720</v>
      </c>
      <c r="K457" s="73" t="s">
        <v>735</v>
      </c>
      <c r="L457" s="73"/>
      <c r="M457" s="73">
        <v>31974.55</v>
      </c>
      <c r="N457" s="73">
        <v>1564.6</v>
      </c>
      <c r="O457" s="73">
        <v>93.96</v>
      </c>
      <c r="P457" s="180">
        <v>662.52</v>
      </c>
      <c r="Q457" s="73"/>
      <c r="R457" s="73"/>
    </row>
    <row r="458" spans="1:18">
      <c r="A458" s="176">
        <v>1041</v>
      </c>
      <c r="B458" s="73">
        <v>43516</v>
      </c>
      <c r="C458" s="73" t="s">
        <v>85</v>
      </c>
      <c r="D458" s="178" t="s">
        <v>717</v>
      </c>
      <c r="E458" s="73" t="s">
        <v>556</v>
      </c>
      <c r="F458" s="73" t="s">
        <v>512</v>
      </c>
      <c r="G458" s="73"/>
      <c r="H458" s="179"/>
      <c r="I458" s="73">
        <v>250</v>
      </c>
      <c r="J458" s="179" t="s">
        <v>720</v>
      </c>
      <c r="K458" s="73" t="s">
        <v>599</v>
      </c>
      <c r="L458" s="73"/>
      <c r="M458" s="73">
        <v>72070.05</v>
      </c>
      <c r="N458" s="73">
        <v>1747.2</v>
      </c>
      <c r="O458" s="73">
        <v>93.96</v>
      </c>
      <c r="P458" s="180"/>
      <c r="Q458" s="73"/>
      <c r="R458" s="73"/>
    </row>
    <row r="459" spans="1:18">
      <c r="A459" s="176">
        <v>1042</v>
      </c>
      <c r="B459" s="73">
        <v>43742</v>
      </c>
      <c r="C459" s="73" t="s">
        <v>85</v>
      </c>
      <c r="D459" s="178" t="s">
        <v>717</v>
      </c>
      <c r="E459" s="73" t="s">
        <v>231</v>
      </c>
      <c r="F459" s="73" t="s">
        <v>730</v>
      </c>
      <c r="G459" s="73"/>
      <c r="H459" s="179"/>
      <c r="I459" s="73">
        <v>155</v>
      </c>
      <c r="J459" s="179" t="s">
        <v>720</v>
      </c>
      <c r="K459" s="73" t="s">
        <v>599</v>
      </c>
      <c r="L459" s="73"/>
      <c r="M459" s="73">
        <v>45605.85</v>
      </c>
      <c r="N459" s="73">
        <v>1809.6</v>
      </c>
      <c r="O459" s="73">
        <v>93.96</v>
      </c>
      <c r="P459" s="180"/>
      <c r="Q459" s="73"/>
      <c r="R459" s="73"/>
    </row>
    <row r="460" spans="1:18">
      <c r="A460" s="176">
        <v>1044</v>
      </c>
      <c r="B460" s="73">
        <v>44413</v>
      </c>
      <c r="C460" s="73" t="s">
        <v>85</v>
      </c>
      <c r="D460" s="178" t="s">
        <v>717</v>
      </c>
      <c r="E460" s="73" t="s">
        <v>243</v>
      </c>
      <c r="F460" s="73" t="s">
        <v>736</v>
      </c>
      <c r="G460" s="73"/>
      <c r="H460" s="179"/>
      <c r="I460" s="73">
        <v>110</v>
      </c>
      <c r="J460" s="179" t="s">
        <v>720</v>
      </c>
      <c r="K460" s="73" t="s">
        <v>599</v>
      </c>
      <c r="L460" s="73"/>
      <c r="M460" s="73">
        <v>24003.25</v>
      </c>
      <c r="N460" s="73">
        <v>1920.55</v>
      </c>
      <c r="O460" s="73">
        <v>93.96</v>
      </c>
      <c r="P460" s="180"/>
      <c r="Q460" s="73"/>
      <c r="R460" s="73"/>
    </row>
    <row r="461" spans="1:18">
      <c r="A461" s="176">
        <v>1045</v>
      </c>
      <c r="B461" s="73">
        <v>44470</v>
      </c>
      <c r="C461" s="73" t="s">
        <v>85</v>
      </c>
      <c r="D461" s="178" t="s">
        <v>717</v>
      </c>
      <c r="E461" s="73" t="s">
        <v>556</v>
      </c>
      <c r="F461" s="73" t="s">
        <v>512</v>
      </c>
      <c r="G461" s="73"/>
      <c r="H461" s="179"/>
      <c r="I461" s="73">
        <v>250</v>
      </c>
      <c r="J461" s="179" t="s">
        <v>720</v>
      </c>
      <c r="K461" s="73" t="s">
        <v>599</v>
      </c>
      <c r="L461" s="73"/>
      <c r="M461" s="73">
        <v>89613.1</v>
      </c>
      <c r="N461" s="73">
        <v>1786.2</v>
      </c>
      <c r="O461" s="73">
        <v>93.96</v>
      </c>
      <c r="P461" s="180"/>
      <c r="Q461" s="73"/>
      <c r="R461" s="73"/>
    </row>
    <row r="462" spans="1:18">
      <c r="A462" s="176">
        <v>2005</v>
      </c>
      <c r="B462" s="73">
        <v>44378</v>
      </c>
      <c r="C462" s="73" t="s">
        <v>85</v>
      </c>
      <c r="D462" s="178" t="s">
        <v>717</v>
      </c>
      <c r="E462" s="73" t="s">
        <v>231</v>
      </c>
      <c r="F462" s="73" t="s">
        <v>730</v>
      </c>
      <c r="G462" s="73"/>
      <c r="H462" s="179"/>
      <c r="I462" s="73">
        <v>175</v>
      </c>
      <c r="J462" s="179" t="s">
        <v>720</v>
      </c>
      <c r="K462" s="73" t="s">
        <v>599</v>
      </c>
      <c r="L462" s="73"/>
      <c r="M462" s="73">
        <v>22636.06</v>
      </c>
      <c r="N462" s="73">
        <v>1863.15</v>
      </c>
      <c r="O462" s="73">
        <v>93.96</v>
      </c>
      <c r="P462" s="180">
        <v>2125.2399999999998</v>
      </c>
      <c r="Q462" s="73"/>
      <c r="R462" s="73"/>
    </row>
    <row r="463" spans="1:18">
      <c r="A463" s="176">
        <v>1046</v>
      </c>
      <c r="B463" s="73">
        <v>44746</v>
      </c>
      <c r="C463" s="73" t="s">
        <v>85</v>
      </c>
      <c r="D463" s="178" t="s">
        <v>717</v>
      </c>
      <c r="E463" s="73" t="s">
        <v>556</v>
      </c>
      <c r="F463" s="73" t="s">
        <v>512</v>
      </c>
      <c r="G463" s="73"/>
      <c r="H463" s="179"/>
      <c r="I463" s="73">
        <v>250</v>
      </c>
      <c r="J463" s="179" t="s">
        <v>720</v>
      </c>
      <c r="K463" s="73" t="s">
        <v>599</v>
      </c>
      <c r="L463" s="73"/>
      <c r="M463" s="73">
        <v>39557.97</v>
      </c>
      <c r="N463" s="73">
        <v>881.4</v>
      </c>
      <c r="O463" s="73">
        <v>93.96</v>
      </c>
      <c r="P463" s="180"/>
      <c r="Q463" s="73"/>
      <c r="R463" s="73"/>
    </row>
    <row r="464" spans="1:18">
      <c r="A464" s="176">
        <v>1047</v>
      </c>
      <c r="B464" s="73">
        <v>44866</v>
      </c>
      <c r="C464" s="73" t="s">
        <v>85</v>
      </c>
      <c r="D464" s="178" t="s">
        <v>717</v>
      </c>
      <c r="E464" s="73" t="s">
        <v>231</v>
      </c>
      <c r="F464" s="73" t="s">
        <v>730</v>
      </c>
      <c r="G464" s="73"/>
      <c r="H464" s="179"/>
      <c r="I464" s="73">
        <v>155</v>
      </c>
      <c r="J464" s="179" t="s">
        <v>720</v>
      </c>
      <c r="K464" s="73" t="s">
        <v>599</v>
      </c>
      <c r="L464" s="73"/>
      <c r="M464" s="73">
        <v>6465.19</v>
      </c>
      <c r="N464" s="73">
        <v>357.8</v>
      </c>
      <c r="O464" s="73">
        <v>93.96</v>
      </c>
      <c r="P464" s="180">
        <v>1969.79</v>
      </c>
      <c r="Q464" s="73"/>
      <c r="R464" s="73"/>
    </row>
    <row r="465" spans="1:18">
      <c r="A465" s="176">
        <v>1048</v>
      </c>
      <c r="B465" s="73">
        <v>44866</v>
      </c>
      <c r="C465" s="73" t="s">
        <v>85</v>
      </c>
      <c r="D465" s="178" t="s">
        <v>717</v>
      </c>
      <c r="E465" s="73" t="s">
        <v>231</v>
      </c>
      <c r="F465" s="73" t="s">
        <v>730</v>
      </c>
      <c r="G465" s="73"/>
      <c r="H465" s="179"/>
      <c r="I465" s="73">
        <v>155</v>
      </c>
      <c r="J465" s="179" t="s">
        <v>720</v>
      </c>
      <c r="K465" s="73" t="s">
        <v>599</v>
      </c>
      <c r="L465" s="73"/>
      <c r="M465" s="73">
        <v>11140.89</v>
      </c>
      <c r="N465" s="73">
        <v>222</v>
      </c>
      <c r="O465" s="73">
        <v>93.96</v>
      </c>
      <c r="P465" s="180">
        <v>4165.95</v>
      </c>
      <c r="Q465" s="73"/>
      <c r="R465" s="73"/>
    </row>
  </sheetData>
  <conditionalFormatting sqref="A103">
    <cfRule type="cellIs" dxfId="1" priority="2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8C8E-9831-45F9-B321-58E67B3F5908}">
  <dimension ref="A1:P249"/>
  <sheetViews>
    <sheetView topLeftCell="G1" zoomScale="89" zoomScaleNormal="89" workbookViewId="0">
      <pane ySplit="1" topLeftCell="A224" activePane="bottomLeft" state="frozen"/>
      <selection pane="bottomLeft" activeCell="O151" sqref="O151:O188"/>
    </sheetView>
  </sheetViews>
  <sheetFormatPr defaultRowHeight="14.4"/>
  <cols>
    <col min="1" max="1" width="30.21875" style="17" bestFit="1" customWidth="1"/>
    <col min="2" max="2" width="21" style="14" bestFit="1" customWidth="1"/>
    <col min="3" max="3" width="18.5546875" style="14" bestFit="1" customWidth="1"/>
    <col min="4" max="4" width="21" style="14" bestFit="1" customWidth="1"/>
    <col min="5" max="5" width="36.6640625" style="14" bestFit="1" customWidth="1"/>
    <col min="6" max="6" width="29.88671875" style="14" bestFit="1" customWidth="1"/>
    <col min="7" max="7" width="17.77734375" bestFit="1" customWidth="1"/>
    <col min="8" max="8" width="24.6640625" style="14" bestFit="1" customWidth="1"/>
    <col min="9" max="9" width="26.33203125" bestFit="1" customWidth="1"/>
    <col min="10" max="10" width="51.6640625" style="14" bestFit="1" customWidth="1"/>
    <col min="11" max="11" width="36.44140625" style="14" bestFit="1" customWidth="1"/>
    <col min="12" max="12" width="21.5546875" style="14" bestFit="1" customWidth="1"/>
    <col min="13" max="13" width="41.88671875" style="24" bestFit="1" customWidth="1"/>
    <col min="14" max="14" width="22.5546875" style="14" bestFit="1" customWidth="1"/>
    <col min="15" max="15" width="33.88671875" style="14" bestFit="1" customWidth="1"/>
    <col min="16" max="16" width="14.44140625" style="18" bestFit="1" customWidth="1"/>
  </cols>
  <sheetData>
    <row r="1" spans="1:16">
      <c r="A1" s="34" t="s">
        <v>0</v>
      </c>
      <c r="B1" s="32" t="s">
        <v>1</v>
      </c>
      <c r="C1" s="32" t="s">
        <v>2</v>
      </c>
      <c r="D1" s="119" t="s">
        <v>3</v>
      </c>
      <c r="E1" s="32" t="s">
        <v>4</v>
      </c>
      <c r="F1" s="32" t="s">
        <v>5</v>
      </c>
      <c r="G1" s="33" t="s">
        <v>6</v>
      </c>
      <c r="H1" s="32" t="s">
        <v>7</v>
      </c>
      <c r="I1" s="35" t="s">
        <v>8</v>
      </c>
      <c r="J1" s="32" t="s">
        <v>9</v>
      </c>
      <c r="K1" s="32" t="s">
        <v>10</v>
      </c>
      <c r="L1" s="32" t="s">
        <v>11</v>
      </c>
      <c r="M1" s="122" t="s">
        <v>12</v>
      </c>
      <c r="N1" s="32" t="s">
        <v>13</v>
      </c>
      <c r="O1" s="32" t="s">
        <v>14</v>
      </c>
      <c r="P1" s="36" t="s">
        <v>15</v>
      </c>
    </row>
    <row r="2" spans="1:16">
      <c r="A2" s="22">
        <v>34</v>
      </c>
      <c r="B2" s="55">
        <v>35979</v>
      </c>
      <c r="C2" s="37" t="s">
        <v>247</v>
      </c>
      <c r="D2" s="37" t="s">
        <v>248</v>
      </c>
      <c r="E2" s="37">
        <v>183</v>
      </c>
      <c r="F2" s="37" t="s">
        <v>249</v>
      </c>
      <c r="G2" s="21"/>
      <c r="H2" s="37"/>
      <c r="I2" s="20">
        <v>183</v>
      </c>
      <c r="J2" s="37" t="s">
        <v>37</v>
      </c>
      <c r="K2" s="37" t="s">
        <v>26</v>
      </c>
      <c r="L2" s="55"/>
      <c r="M2" s="89">
        <v>31936.2</v>
      </c>
      <c r="N2" s="38">
        <v>768</v>
      </c>
      <c r="O2" s="39" t="s">
        <v>250</v>
      </c>
      <c r="P2" s="23">
        <v>45258.43</v>
      </c>
    </row>
    <row r="3" spans="1:16">
      <c r="A3" s="22">
        <v>46</v>
      </c>
      <c r="B3" s="55">
        <v>36776</v>
      </c>
      <c r="C3" s="37" t="s">
        <v>247</v>
      </c>
      <c r="D3" s="37" t="s">
        <v>248</v>
      </c>
      <c r="E3" s="37">
        <v>175</v>
      </c>
      <c r="F3" s="37" t="s">
        <v>249</v>
      </c>
      <c r="G3" s="21"/>
      <c r="H3" s="37"/>
      <c r="I3" s="20">
        <v>175</v>
      </c>
      <c r="J3" s="37" t="s">
        <v>37</v>
      </c>
      <c r="K3" s="37" t="s">
        <v>26</v>
      </c>
      <c r="L3" s="55"/>
      <c r="M3" s="89">
        <v>29650.92</v>
      </c>
      <c r="N3" s="38">
        <v>807</v>
      </c>
      <c r="O3" s="39" t="s">
        <v>250</v>
      </c>
      <c r="P3" s="23">
        <v>47427.74</v>
      </c>
    </row>
    <row r="4" spans="1:16">
      <c r="A4" s="22">
        <v>83</v>
      </c>
      <c r="B4" s="55">
        <v>39275</v>
      </c>
      <c r="C4" s="37" t="s">
        <v>247</v>
      </c>
      <c r="D4" s="37" t="s">
        <v>248</v>
      </c>
      <c r="E4" s="37">
        <v>158</v>
      </c>
      <c r="F4" s="37" t="s">
        <v>249</v>
      </c>
      <c r="G4" s="21"/>
      <c r="H4" s="37"/>
      <c r="I4" s="20">
        <v>158</v>
      </c>
      <c r="J4" s="37" t="s">
        <v>37</v>
      </c>
      <c r="K4" s="37" t="s">
        <v>26</v>
      </c>
      <c r="L4" s="55"/>
      <c r="M4" s="89">
        <v>27360.720000000001</v>
      </c>
      <c r="N4" s="38">
        <v>781</v>
      </c>
      <c r="O4" s="39" t="s">
        <v>250</v>
      </c>
      <c r="P4" s="23">
        <v>31197.49</v>
      </c>
    </row>
    <row r="5" spans="1:16">
      <c r="A5" s="22">
        <v>106</v>
      </c>
      <c r="B5" s="55">
        <v>41295</v>
      </c>
      <c r="C5" s="37" t="s">
        <v>247</v>
      </c>
      <c r="D5" s="37" t="s">
        <v>248</v>
      </c>
      <c r="E5" s="37">
        <v>158</v>
      </c>
      <c r="F5" s="37" t="s">
        <v>249</v>
      </c>
      <c r="G5" s="21"/>
      <c r="H5" s="37"/>
      <c r="I5" s="20">
        <v>158</v>
      </c>
      <c r="J5" s="37" t="s">
        <v>37</v>
      </c>
      <c r="K5" s="37" t="s">
        <v>26</v>
      </c>
      <c r="L5" s="55"/>
      <c r="M5" s="89">
        <v>26473.38</v>
      </c>
      <c r="N5" s="38">
        <v>826.5</v>
      </c>
      <c r="O5" s="39" t="s">
        <v>250</v>
      </c>
      <c r="P5" s="23">
        <v>17435.04</v>
      </c>
    </row>
    <row r="6" spans="1:16">
      <c r="A6" s="22">
        <v>110</v>
      </c>
      <c r="B6" s="55">
        <v>41654</v>
      </c>
      <c r="C6" s="37" t="s">
        <v>247</v>
      </c>
      <c r="D6" s="37" t="s">
        <v>248</v>
      </c>
      <c r="E6" s="37">
        <v>140</v>
      </c>
      <c r="F6" s="37" t="s">
        <v>249</v>
      </c>
      <c r="G6" s="21"/>
      <c r="H6" s="37"/>
      <c r="I6" s="20">
        <v>140</v>
      </c>
      <c r="J6" s="37" t="s">
        <v>37</v>
      </c>
      <c r="K6" s="37" t="s">
        <v>26</v>
      </c>
      <c r="L6" s="55"/>
      <c r="M6" s="89">
        <v>22931.51</v>
      </c>
      <c r="N6" s="38">
        <v>566.5</v>
      </c>
      <c r="O6" s="39" t="s">
        <v>250</v>
      </c>
      <c r="P6" s="23">
        <v>15214.2</v>
      </c>
    </row>
    <row r="7" spans="1:16">
      <c r="A7" s="22">
        <v>109</v>
      </c>
      <c r="B7" s="55">
        <v>41654</v>
      </c>
      <c r="C7" s="37" t="s">
        <v>247</v>
      </c>
      <c r="D7" s="37" t="s">
        <v>248</v>
      </c>
      <c r="E7" s="37">
        <v>140</v>
      </c>
      <c r="F7" s="37" t="s">
        <v>249</v>
      </c>
      <c r="G7" s="21"/>
      <c r="H7" s="37"/>
      <c r="I7" s="20">
        <v>140</v>
      </c>
      <c r="J7" s="37" t="s">
        <v>37</v>
      </c>
      <c r="K7" s="37" t="s">
        <v>26</v>
      </c>
      <c r="L7" s="55"/>
      <c r="M7" s="89">
        <v>24006.9</v>
      </c>
      <c r="N7" s="38">
        <v>807</v>
      </c>
      <c r="O7" s="39" t="s">
        <v>250</v>
      </c>
      <c r="P7" s="23">
        <v>15032.94</v>
      </c>
    </row>
    <row r="8" spans="1:16">
      <c r="A8" s="22">
        <v>114</v>
      </c>
      <c r="B8" s="55">
        <v>42191</v>
      </c>
      <c r="C8" s="37" t="s">
        <v>247</v>
      </c>
      <c r="D8" s="37" t="s">
        <v>248</v>
      </c>
      <c r="E8" s="37">
        <v>140</v>
      </c>
      <c r="F8" s="37" t="s">
        <v>249</v>
      </c>
      <c r="G8" s="21"/>
      <c r="H8" s="37"/>
      <c r="I8" s="20">
        <v>140</v>
      </c>
      <c r="J8" s="37" t="s">
        <v>37</v>
      </c>
      <c r="K8" s="37" t="s">
        <v>26</v>
      </c>
      <c r="L8" s="55"/>
      <c r="M8" s="89">
        <v>23078.06</v>
      </c>
      <c r="N8" s="38">
        <v>592.5</v>
      </c>
      <c r="O8" s="39" t="s">
        <v>250</v>
      </c>
      <c r="P8" s="23">
        <v>6096.76</v>
      </c>
    </row>
    <row r="9" spans="1:16">
      <c r="A9" s="22">
        <v>122</v>
      </c>
      <c r="B9" s="55">
        <v>44106</v>
      </c>
      <c r="C9" s="37" t="s">
        <v>247</v>
      </c>
      <c r="D9" s="37" t="s">
        <v>248</v>
      </c>
      <c r="E9" s="37">
        <v>183</v>
      </c>
      <c r="F9" s="37" t="s">
        <v>249</v>
      </c>
      <c r="G9" s="21"/>
      <c r="H9" s="37"/>
      <c r="I9" s="20">
        <v>183</v>
      </c>
      <c r="J9" s="37" t="s">
        <v>37</v>
      </c>
      <c r="K9" s="37" t="s">
        <v>26</v>
      </c>
      <c r="L9" s="55"/>
      <c r="M9" s="89">
        <v>25940.59</v>
      </c>
      <c r="N9" s="38">
        <v>664</v>
      </c>
      <c r="O9" s="39" t="s">
        <v>250</v>
      </c>
      <c r="P9" s="23">
        <v>4305.41</v>
      </c>
    </row>
    <row r="10" spans="1:16">
      <c r="A10" s="22">
        <v>123</v>
      </c>
      <c r="B10" s="55">
        <v>44199</v>
      </c>
      <c r="C10" s="37" t="s">
        <v>247</v>
      </c>
      <c r="D10" s="37" t="s">
        <v>248</v>
      </c>
      <c r="E10" s="37">
        <v>183</v>
      </c>
      <c r="F10" s="37" t="s">
        <v>249</v>
      </c>
      <c r="G10" s="21"/>
      <c r="H10" s="37"/>
      <c r="I10" s="20">
        <v>183</v>
      </c>
      <c r="J10" s="37" t="s">
        <v>37</v>
      </c>
      <c r="K10" s="37" t="s">
        <v>26</v>
      </c>
      <c r="L10" s="55"/>
      <c r="M10" s="89">
        <v>27998.54</v>
      </c>
      <c r="N10" s="38">
        <v>800.5</v>
      </c>
      <c r="O10" s="39" t="s">
        <v>250</v>
      </c>
      <c r="P10" s="23">
        <v>3874.88</v>
      </c>
    </row>
    <row r="11" spans="1:16">
      <c r="A11" s="22">
        <v>84</v>
      </c>
      <c r="B11" s="55">
        <v>39275</v>
      </c>
      <c r="C11" s="37" t="s">
        <v>247</v>
      </c>
      <c r="D11" s="37" t="s">
        <v>248</v>
      </c>
      <c r="E11" s="37">
        <v>155</v>
      </c>
      <c r="F11" s="37" t="s">
        <v>208</v>
      </c>
      <c r="G11" s="21"/>
      <c r="H11" s="37"/>
      <c r="I11" s="20">
        <v>155</v>
      </c>
      <c r="J11" s="37" t="s">
        <v>37</v>
      </c>
      <c r="K11" s="37" t="s">
        <v>251</v>
      </c>
      <c r="L11" s="55"/>
      <c r="M11" s="89">
        <v>13981.55</v>
      </c>
      <c r="N11" s="38">
        <v>924</v>
      </c>
      <c r="O11" s="39" t="s">
        <v>252</v>
      </c>
      <c r="P11" s="23">
        <v>16061.49</v>
      </c>
    </row>
    <row r="12" spans="1:16">
      <c r="A12" s="22">
        <v>129</v>
      </c>
      <c r="B12" s="55">
        <v>44728</v>
      </c>
      <c r="C12" s="37" t="s">
        <v>247</v>
      </c>
      <c r="D12" s="37" t="s">
        <v>248</v>
      </c>
      <c r="E12" s="37">
        <v>140</v>
      </c>
      <c r="F12" s="37" t="s">
        <v>249</v>
      </c>
      <c r="G12" s="21"/>
      <c r="H12" s="37"/>
      <c r="I12" s="20">
        <v>140</v>
      </c>
      <c r="J12" s="37" t="s">
        <v>44</v>
      </c>
      <c r="K12" s="37" t="s">
        <v>26</v>
      </c>
      <c r="L12" s="55">
        <v>44804</v>
      </c>
      <c r="M12" s="89">
        <v>5106.5600000000004</v>
      </c>
      <c r="N12" s="38">
        <v>409.5</v>
      </c>
      <c r="O12" s="39" t="s">
        <v>250</v>
      </c>
      <c r="P12" s="23">
        <v>328.28</v>
      </c>
    </row>
    <row r="13" spans="1:16">
      <c r="A13" s="22">
        <v>130</v>
      </c>
      <c r="B13" s="55">
        <v>44741</v>
      </c>
      <c r="C13" s="37" t="s">
        <v>247</v>
      </c>
      <c r="D13" s="37" t="s">
        <v>248</v>
      </c>
      <c r="E13" s="37">
        <v>140</v>
      </c>
      <c r="F13" s="37" t="s">
        <v>249</v>
      </c>
      <c r="G13" s="21"/>
      <c r="H13" s="37"/>
      <c r="I13" s="20">
        <v>140</v>
      </c>
      <c r="J13" s="37" t="s">
        <v>44</v>
      </c>
      <c r="K13" s="37" t="s">
        <v>26</v>
      </c>
      <c r="L13" s="55">
        <v>44793</v>
      </c>
      <c r="M13" s="89">
        <v>3427.58</v>
      </c>
      <c r="N13" s="38">
        <v>299</v>
      </c>
      <c r="O13" s="39" t="s">
        <v>250</v>
      </c>
      <c r="P13" s="23">
        <v>213.86</v>
      </c>
    </row>
    <row r="14" spans="1:16">
      <c r="A14" s="22">
        <v>7</v>
      </c>
      <c r="B14" s="54">
        <v>33147</v>
      </c>
      <c r="C14" s="54" t="s">
        <v>739</v>
      </c>
      <c r="D14" s="41" t="s">
        <v>17</v>
      </c>
      <c r="E14" s="41">
        <v>183</v>
      </c>
      <c r="F14" s="41" t="s">
        <v>254</v>
      </c>
      <c r="G14" s="40"/>
      <c r="H14" s="41" t="s">
        <v>740</v>
      </c>
      <c r="I14" s="19">
        <v>183</v>
      </c>
      <c r="J14" s="41" t="s">
        <v>200</v>
      </c>
      <c r="K14" s="41">
        <v>100</v>
      </c>
      <c r="L14" s="41"/>
      <c r="M14" s="89">
        <v>39424.769999999997</v>
      </c>
      <c r="N14" s="41">
        <v>1677</v>
      </c>
      <c r="O14" s="41">
        <v>1</v>
      </c>
      <c r="P14" s="23">
        <v>3689.8</v>
      </c>
    </row>
    <row r="15" spans="1:16">
      <c r="A15" s="22">
        <v>8</v>
      </c>
      <c r="B15" s="54">
        <v>33368</v>
      </c>
      <c r="C15" s="54" t="s">
        <v>739</v>
      </c>
      <c r="D15" s="41" t="s">
        <v>17</v>
      </c>
      <c r="E15" s="41">
        <v>183</v>
      </c>
      <c r="F15" s="41" t="s">
        <v>254</v>
      </c>
      <c r="G15" s="40"/>
      <c r="H15" s="41" t="s">
        <v>740</v>
      </c>
      <c r="I15" s="19">
        <v>183</v>
      </c>
      <c r="J15" s="41" t="s">
        <v>200</v>
      </c>
      <c r="K15" s="41">
        <v>100</v>
      </c>
      <c r="L15" s="41"/>
      <c r="M15" s="89">
        <v>40079.089999999997</v>
      </c>
      <c r="N15" s="41">
        <v>1755</v>
      </c>
      <c r="O15" s="41">
        <v>1</v>
      </c>
      <c r="P15" s="23">
        <v>3651.52</v>
      </c>
    </row>
    <row r="16" spans="1:16">
      <c r="A16" s="22">
        <v>85</v>
      </c>
      <c r="B16" s="54">
        <v>41561</v>
      </c>
      <c r="C16" s="54" t="s">
        <v>741</v>
      </c>
      <c r="D16" s="41" t="s">
        <v>17</v>
      </c>
      <c r="E16" s="41">
        <v>205</v>
      </c>
      <c r="F16" s="41" t="s">
        <v>255</v>
      </c>
      <c r="G16" s="40"/>
      <c r="H16" s="41" t="s">
        <v>740</v>
      </c>
      <c r="I16" s="19">
        <v>205</v>
      </c>
      <c r="J16" s="41" t="s">
        <v>200</v>
      </c>
      <c r="K16" s="41">
        <v>76.930000000000007</v>
      </c>
      <c r="L16" s="41"/>
      <c r="M16" s="89">
        <v>31629.66</v>
      </c>
      <c r="N16" s="41">
        <v>1475</v>
      </c>
      <c r="O16" s="41">
        <v>0.7</v>
      </c>
      <c r="P16" s="23">
        <v>1902.3</v>
      </c>
    </row>
    <row r="17" spans="1:16">
      <c r="A17" s="22">
        <v>225</v>
      </c>
      <c r="B17" s="54">
        <v>43423</v>
      </c>
      <c r="C17" s="54" t="s">
        <v>741</v>
      </c>
      <c r="D17" s="41" t="s">
        <v>17</v>
      </c>
      <c r="E17" s="41">
        <v>140</v>
      </c>
      <c r="F17" s="41" t="s">
        <v>254</v>
      </c>
      <c r="G17" s="40"/>
      <c r="H17" s="41" t="s">
        <v>740</v>
      </c>
      <c r="I17" s="19">
        <v>140</v>
      </c>
      <c r="J17" s="41" t="s">
        <v>200</v>
      </c>
      <c r="K17" s="41">
        <v>100</v>
      </c>
      <c r="L17" s="41"/>
      <c r="M17" s="89">
        <v>28963.69</v>
      </c>
      <c r="N17" s="41">
        <v>1696.5</v>
      </c>
      <c r="O17" s="41">
        <v>1</v>
      </c>
      <c r="P17" s="23">
        <v>1685.29</v>
      </c>
    </row>
    <row r="18" spans="1:16">
      <c r="A18" s="22">
        <v>241</v>
      </c>
      <c r="B18" s="54">
        <v>43710</v>
      </c>
      <c r="C18" s="54" t="s">
        <v>253</v>
      </c>
      <c r="D18" s="41" t="s">
        <v>17</v>
      </c>
      <c r="E18" s="41">
        <v>140</v>
      </c>
      <c r="F18" s="41" t="s">
        <v>254</v>
      </c>
      <c r="G18" s="40"/>
      <c r="H18" s="41" t="s">
        <v>740</v>
      </c>
      <c r="I18" s="19">
        <v>140</v>
      </c>
      <c r="J18" s="41" t="s">
        <v>200</v>
      </c>
      <c r="K18" s="41">
        <v>100</v>
      </c>
      <c r="L18" s="41"/>
      <c r="M18" s="89">
        <v>26717.68</v>
      </c>
      <c r="N18" s="41">
        <v>1396.5</v>
      </c>
      <c r="O18" s="41">
        <v>1</v>
      </c>
      <c r="P18" s="23">
        <v>1327.81</v>
      </c>
    </row>
    <row r="19" spans="1:16">
      <c r="A19" s="22">
        <v>242</v>
      </c>
      <c r="B19" s="54">
        <v>43714</v>
      </c>
      <c r="C19" s="54" t="s">
        <v>253</v>
      </c>
      <c r="D19" s="41" t="s">
        <v>17</v>
      </c>
      <c r="E19" s="41">
        <v>140</v>
      </c>
      <c r="F19" s="41" t="s">
        <v>254</v>
      </c>
      <c r="G19" s="40"/>
      <c r="H19" s="41" t="s">
        <v>740</v>
      </c>
      <c r="I19" s="19">
        <v>140</v>
      </c>
      <c r="J19" s="41" t="s">
        <v>200</v>
      </c>
      <c r="K19" s="41">
        <v>100</v>
      </c>
      <c r="L19" s="41"/>
      <c r="M19" s="89">
        <v>27072.2</v>
      </c>
      <c r="N19" s="41">
        <v>1416</v>
      </c>
      <c r="O19" s="41">
        <v>1</v>
      </c>
      <c r="P19" s="23">
        <v>1328.68</v>
      </c>
    </row>
    <row r="20" spans="1:16">
      <c r="A20" s="22">
        <v>247</v>
      </c>
      <c r="B20" s="54">
        <v>43720</v>
      </c>
      <c r="C20" s="54" t="s">
        <v>253</v>
      </c>
      <c r="D20" s="41" t="s">
        <v>17</v>
      </c>
      <c r="E20" s="41">
        <v>140</v>
      </c>
      <c r="F20" s="41" t="s">
        <v>254</v>
      </c>
      <c r="G20" s="40"/>
      <c r="H20" s="41" t="s">
        <v>740</v>
      </c>
      <c r="I20" s="19">
        <v>140</v>
      </c>
      <c r="J20" s="41" t="s">
        <v>200</v>
      </c>
      <c r="K20" s="41">
        <v>100</v>
      </c>
      <c r="L20" s="41"/>
      <c r="M20" s="89">
        <v>26802.85</v>
      </c>
      <c r="N20" s="41">
        <v>1371.5</v>
      </c>
      <c r="O20" s="41">
        <v>1</v>
      </c>
      <c r="P20" s="23">
        <v>1326.57</v>
      </c>
    </row>
    <row r="21" spans="1:16">
      <c r="A21" s="22">
        <v>319</v>
      </c>
      <c r="B21" s="54">
        <v>45182</v>
      </c>
      <c r="C21" s="54" t="s">
        <v>253</v>
      </c>
      <c r="D21" s="41" t="s">
        <v>17</v>
      </c>
      <c r="E21" s="41">
        <v>140</v>
      </c>
      <c r="F21" s="41" t="s">
        <v>256</v>
      </c>
      <c r="G21" s="40"/>
      <c r="H21" s="41" t="s">
        <v>740</v>
      </c>
      <c r="I21" s="19">
        <v>140</v>
      </c>
      <c r="J21" s="41" t="s">
        <v>200</v>
      </c>
      <c r="K21" s="41">
        <v>100</v>
      </c>
      <c r="L21" s="54"/>
      <c r="M21" s="89">
        <v>10173.99</v>
      </c>
      <c r="N21" s="41">
        <v>565.5</v>
      </c>
      <c r="O21" s="54">
        <v>1</v>
      </c>
      <c r="P21" s="23">
        <v>469.82</v>
      </c>
    </row>
    <row r="22" spans="1:16">
      <c r="A22" s="22">
        <v>320</v>
      </c>
      <c r="B22" s="54">
        <v>45182</v>
      </c>
      <c r="C22" s="54" t="s">
        <v>739</v>
      </c>
      <c r="D22" s="41" t="s">
        <v>17</v>
      </c>
      <c r="E22" s="41">
        <v>140</v>
      </c>
      <c r="F22" s="41" t="s">
        <v>742</v>
      </c>
      <c r="G22" s="40"/>
      <c r="H22" s="41" t="s">
        <v>740</v>
      </c>
      <c r="I22" s="19">
        <v>140</v>
      </c>
      <c r="J22" s="41" t="s">
        <v>200</v>
      </c>
      <c r="K22" s="41">
        <v>61.54</v>
      </c>
      <c r="L22" s="54"/>
      <c r="M22" s="89">
        <v>5866.24</v>
      </c>
      <c r="N22" s="41">
        <v>316</v>
      </c>
      <c r="O22" s="54">
        <v>1</v>
      </c>
      <c r="P22" s="23">
        <v>290.05</v>
      </c>
    </row>
    <row r="23" spans="1:16">
      <c r="A23" s="22">
        <v>329</v>
      </c>
      <c r="B23" s="54">
        <v>45456</v>
      </c>
      <c r="C23" s="54" t="s">
        <v>253</v>
      </c>
      <c r="D23" s="41" t="s">
        <v>17</v>
      </c>
      <c r="E23" s="41">
        <v>140</v>
      </c>
      <c r="F23" s="41" t="s">
        <v>49</v>
      </c>
      <c r="G23" s="40"/>
      <c r="H23" s="41" t="s">
        <v>740</v>
      </c>
      <c r="I23" s="19">
        <v>140</v>
      </c>
      <c r="J23" s="41" t="s">
        <v>200</v>
      </c>
      <c r="K23" s="41">
        <v>100</v>
      </c>
      <c r="L23" s="54"/>
      <c r="M23" s="89">
        <v>21695.1</v>
      </c>
      <c r="N23" s="41">
        <v>1416</v>
      </c>
      <c r="O23" s="54">
        <v>10.050000000000001</v>
      </c>
      <c r="P23" s="23"/>
    </row>
    <row r="24" spans="1:16">
      <c r="A24" s="22">
        <v>327</v>
      </c>
      <c r="B24" s="54">
        <v>45327</v>
      </c>
      <c r="C24" s="54" t="s">
        <v>253</v>
      </c>
      <c r="D24" s="41" t="s">
        <v>743</v>
      </c>
      <c r="E24" s="41" t="s">
        <v>218</v>
      </c>
      <c r="F24" s="41" t="s">
        <v>744</v>
      </c>
      <c r="G24" s="40"/>
      <c r="H24" s="41" t="s">
        <v>740</v>
      </c>
      <c r="I24" s="19" t="s">
        <v>218</v>
      </c>
      <c r="J24" s="41" t="s">
        <v>210</v>
      </c>
      <c r="K24" s="41">
        <v>100</v>
      </c>
      <c r="L24" s="54">
        <v>45626</v>
      </c>
      <c r="M24" s="89">
        <v>7051.97</v>
      </c>
      <c r="N24" s="41">
        <v>333</v>
      </c>
      <c r="O24" s="54">
        <v>0</v>
      </c>
      <c r="P24" s="23">
        <v>381.85</v>
      </c>
    </row>
    <row r="25" spans="1:16">
      <c r="A25" s="22">
        <v>328</v>
      </c>
      <c r="B25" s="54">
        <v>45335</v>
      </c>
      <c r="C25" s="54" t="s">
        <v>253</v>
      </c>
      <c r="D25" s="41" t="s">
        <v>743</v>
      </c>
      <c r="E25" s="41">
        <v>140</v>
      </c>
      <c r="F25" s="41" t="s">
        <v>742</v>
      </c>
      <c r="G25" s="40"/>
      <c r="H25" s="41" t="s">
        <v>740</v>
      </c>
      <c r="I25" s="19">
        <v>140</v>
      </c>
      <c r="J25" s="41" t="s">
        <v>200</v>
      </c>
      <c r="K25" s="41">
        <v>100</v>
      </c>
      <c r="L25" s="54"/>
      <c r="M25" s="89">
        <v>26802.85</v>
      </c>
      <c r="N25" s="41">
        <v>1371.5</v>
      </c>
      <c r="O25" s="54">
        <v>0.5</v>
      </c>
      <c r="P25" s="23">
        <v>307.27999999999997</v>
      </c>
    </row>
    <row r="26" spans="1:16">
      <c r="A26" s="22">
        <v>323</v>
      </c>
      <c r="B26" s="54">
        <v>45232</v>
      </c>
      <c r="C26" s="54" t="s">
        <v>739</v>
      </c>
      <c r="D26" s="41" t="s">
        <v>17</v>
      </c>
      <c r="E26" s="41">
        <v>160</v>
      </c>
      <c r="F26" s="41" t="s">
        <v>745</v>
      </c>
      <c r="G26" s="40"/>
      <c r="H26" s="41" t="s">
        <v>746</v>
      </c>
      <c r="I26" s="19">
        <v>160</v>
      </c>
      <c r="J26" s="41" t="s">
        <v>210</v>
      </c>
      <c r="K26" s="41">
        <v>15.38</v>
      </c>
      <c r="L26" s="54">
        <v>45535</v>
      </c>
      <c r="M26" s="89">
        <v>863.48</v>
      </c>
      <c r="N26" s="41">
        <v>48</v>
      </c>
      <c r="O26" s="54">
        <v>0.7</v>
      </c>
      <c r="P26" s="23">
        <v>44.09</v>
      </c>
    </row>
    <row r="27" spans="1:16">
      <c r="A27" s="22">
        <v>3</v>
      </c>
      <c r="B27" s="54">
        <v>36192</v>
      </c>
      <c r="C27" s="54" t="s">
        <v>257</v>
      </c>
      <c r="D27" s="41" t="s">
        <v>258</v>
      </c>
      <c r="E27" s="41" t="s">
        <v>68</v>
      </c>
      <c r="F27" s="41" t="s">
        <v>259</v>
      </c>
      <c r="G27" s="40"/>
      <c r="H27" s="41" t="s">
        <v>23</v>
      </c>
      <c r="I27" s="19" t="s">
        <v>68</v>
      </c>
      <c r="J27" s="41" t="s">
        <v>260</v>
      </c>
      <c r="K27" s="41"/>
      <c r="L27" s="54"/>
      <c r="M27" s="89" t="s">
        <v>261</v>
      </c>
      <c r="N27" s="41"/>
      <c r="O27" s="54">
        <v>1</v>
      </c>
      <c r="P27" s="23" t="s">
        <v>262</v>
      </c>
    </row>
    <row r="28" spans="1:16">
      <c r="A28" s="22">
        <v>17</v>
      </c>
      <c r="B28" s="54">
        <v>44782</v>
      </c>
      <c r="C28" s="54" t="s">
        <v>257</v>
      </c>
      <c r="D28" s="41" t="s">
        <v>258</v>
      </c>
      <c r="E28" s="41" t="s">
        <v>102</v>
      </c>
      <c r="F28" s="41" t="s">
        <v>259</v>
      </c>
      <c r="G28" s="40"/>
      <c r="H28" s="41" t="s">
        <v>23</v>
      </c>
      <c r="I28" s="19" t="s">
        <v>102</v>
      </c>
      <c r="J28" s="41" t="s">
        <v>263</v>
      </c>
      <c r="K28" s="41"/>
      <c r="L28" s="54"/>
      <c r="M28" s="89" t="s">
        <v>264</v>
      </c>
      <c r="N28" s="41"/>
      <c r="O28" s="54">
        <v>0.5</v>
      </c>
      <c r="P28" s="23" t="s">
        <v>265</v>
      </c>
    </row>
    <row r="29" spans="1:16">
      <c r="A29" s="22">
        <v>18</v>
      </c>
      <c r="B29" s="54">
        <v>44816</v>
      </c>
      <c r="C29" s="54" t="s">
        <v>257</v>
      </c>
      <c r="D29" s="41" t="s">
        <v>258</v>
      </c>
      <c r="E29" s="41" t="s">
        <v>102</v>
      </c>
      <c r="F29" s="41" t="s">
        <v>259</v>
      </c>
      <c r="G29" s="40"/>
      <c r="H29" s="41" t="s">
        <v>23</v>
      </c>
      <c r="I29" s="19" t="s">
        <v>102</v>
      </c>
      <c r="J29" s="41" t="s">
        <v>263</v>
      </c>
      <c r="K29" s="41"/>
      <c r="L29" s="54"/>
      <c r="M29" s="89" t="s">
        <v>266</v>
      </c>
      <c r="N29" s="41"/>
      <c r="O29" s="54">
        <v>0.5</v>
      </c>
      <c r="P29" s="23" t="s">
        <v>267</v>
      </c>
    </row>
    <row r="30" spans="1:16">
      <c r="A30" s="22">
        <v>16</v>
      </c>
      <c r="B30" s="54">
        <v>44571</v>
      </c>
      <c r="C30" s="54" t="s">
        <v>257</v>
      </c>
      <c r="D30" s="41" t="s">
        <v>258</v>
      </c>
      <c r="E30" s="41" t="s">
        <v>102</v>
      </c>
      <c r="F30" s="41" t="s">
        <v>259</v>
      </c>
      <c r="G30" s="40"/>
      <c r="H30" s="41" t="s">
        <v>23</v>
      </c>
      <c r="I30" s="19" t="s">
        <v>102</v>
      </c>
      <c r="J30" s="41" t="s">
        <v>263</v>
      </c>
      <c r="K30" s="41"/>
      <c r="L30" s="54"/>
      <c r="M30" s="89" t="s">
        <v>268</v>
      </c>
      <c r="N30" s="41"/>
      <c r="O30" s="54"/>
      <c r="P30" s="23" t="s">
        <v>269</v>
      </c>
    </row>
    <row r="31" spans="1:16">
      <c r="A31" s="22"/>
      <c r="B31" s="54">
        <v>44460</v>
      </c>
      <c r="C31" s="54" t="s">
        <v>247</v>
      </c>
      <c r="D31" s="41" t="s">
        <v>270</v>
      </c>
      <c r="E31" s="41" t="s">
        <v>271</v>
      </c>
      <c r="F31" s="41" t="s">
        <v>249</v>
      </c>
      <c r="G31" s="40"/>
      <c r="H31" s="41"/>
      <c r="I31" s="19" t="s">
        <v>271</v>
      </c>
      <c r="J31" s="41" t="s">
        <v>210</v>
      </c>
      <c r="K31" s="41" t="s">
        <v>272</v>
      </c>
      <c r="L31" s="54">
        <v>44722</v>
      </c>
      <c r="M31" s="89">
        <v>10205.31</v>
      </c>
      <c r="N31" s="41">
        <v>567</v>
      </c>
      <c r="O31" s="54">
        <v>1</v>
      </c>
      <c r="P31" s="23">
        <v>514.35</v>
      </c>
    </row>
    <row r="32" spans="1:16">
      <c r="A32" s="22"/>
      <c r="B32" s="54">
        <v>44723</v>
      </c>
      <c r="C32" s="54" t="s">
        <v>247</v>
      </c>
      <c r="D32" s="41" t="s">
        <v>270</v>
      </c>
      <c r="E32" s="41" t="s">
        <v>271</v>
      </c>
      <c r="F32" s="41" t="s">
        <v>249</v>
      </c>
      <c r="G32" s="40"/>
      <c r="H32" s="41"/>
      <c r="I32" s="19" t="s">
        <v>271</v>
      </c>
      <c r="J32" s="41" t="s">
        <v>210</v>
      </c>
      <c r="K32" s="41" t="s">
        <v>273</v>
      </c>
      <c r="L32" s="54">
        <v>44835</v>
      </c>
      <c r="M32" s="89">
        <v>7080.96</v>
      </c>
      <c r="N32" s="41">
        <v>315</v>
      </c>
      <c r="O32" s="54">
        <v>1</v>
      </c>
      <c r="P32" s="23">
        <v>284.72000000000003</v>
      </c>
    </row>
    <row r="33" spans="1:16">
      <c r="A33" s="22"/>
      <c r="B33" s="54">
        <v>44827</v>
      </c>
      <c r="C33" s="54" t="s">
        <v>247</v>
      </c>
      <c r="D33" s="41" t="s">
        <v>270</v>
      </c>
      <c r="E33" s="41" t="s">
        <v>271</v>
      </c>
      <c r="F33" s="41" t="s">
        <v>249</v>
      </c>
      <c r="G33" s="40"/>
      <c r="H33" s="41"/>
      <c r="I33" s="19" t="s">
        <v>271</v>
      </c>
      <c r="J33" s="41" t="s">
        <v>210</v>
      </c>
      <c r="K33" s="41" t="s">
        <v>273</v>
      </c>
      <c r="L33" s="54">
        <v>45014</v>
      </c>
      <c r="M33" s="89">
        <v>4547.9799999999996</v>
      </c>
      <c r="N33" s="41">
        <v>280</v>
      </c>
      <c r="O33" s="54">
        <v>1</v>
      </c>
      <c r="P33" s="23">
        <v>225.04</v>
      </c>
    </row>
    <row r="34" spans="1:16">
      <c r="A34" s="22">
        <v>48</v>
      </c>
      <c r="B34" s="54">
        <v>44621</v>
      </c>
      <c r="C34" s="54" t="s">
        <v>274</v>
      </c>
      <c r="D34" s="41" t="s">
        <v>275</v>
      </c>
      <c r="E34" s="41"/>
      <c r="F34" s="41" t="s">
        <v>275</v>
      </c>
      <c r="G34" s="40"/>
      <c r="H34" s="41" t="s">
        <v>118</v>
      </c>
      <c r="I34" s="19">
        <v>130</v>
      </c>
      <c r="J34" s="41" t="s">
        <v>276</v>
      </c>
      <c r="K34" s="41">
        <v>100</v>
      </c>
      <c r="L34" s="54"/>
      <c r="M34" s="89">
        <v>41741.24</v>
      </c>
      <c r="N34" s="41">
        <v>1871.46</v>
      </c>
      <c r="O34" s="54">
        <v>1</v>
      </c>
      <c r="P34" s="23">
        <v>33775.85</v>
      </c>
    </row>
    <row r="35" spans="1:16">
      <c r="A35" s="59">
        <v>72</v>
      </c>
      <c r="B35" s="56">
        <v>34790</v>
      </c>
      <c r="C35" s="43" t="s">
        <v>277</v>
      </c>
      <c r="D35" s="43" t="s">
        <v>151</v>
      </c>
      <c r="E35" s="43"/>
      <c r="F35" s="43" t="s">
        <v>278</v>
      </c>
      <c r="G35" s="42"/>
      <c r="H35" s="43" t="s">
        <v>118</v>
      </c>
      <c r="I35" s="42">
        <v>183</v>
      </c>
      <c r="J35" s="43" t="s">
        <v>276</v>
      </c>
      <c r="K35" s="43">
        <v>100</v>
      </c>
      <c r="L35" s="43"/>
      <c r="M35" s="117">
        <v>48242.73</v>
      </c>
      <c r="N35" s="43">
        <v>1844.82</v>
      </c>
      <c r="O35" s="126">
        <v>1</v>
      </c>
      <c r="P35" s="44">
        <v>46647.86</v>
      </c>
    </row>
    <row r="36" spans="1:16">
      <c r="A36" s="59">
        <v>74</v>
      </c>
      <c r="B36" s="56">
        <v>35125</v>
      </c>
      <c r="C36" s="43" t="s">
        <v>279</v>
      </c>
      <c r="D36" s="43" t="s">
        <v>151</v>
      </c>
      <c r="E36" s="43"/>
      <c r="F36" s="43" t="s">
        <v>278</v>
      </c>
      <c r="G36" s="42"/>
      <c r="H36" s="43" t="s">
        <v>118</v>
      </c>
      <c r="I36" s="42">
        <v>183</v>
      </c>
      <c r="J36" s="43" t="s">
        <v>276</v>
      </c>
      <c r="K36" s="43">
        <v>100</v>
      </c>
      <c r="L36" s="43"/>
      <c r="M36" s="117">
        <v>43556.76</v>
      </c>
      <c r="N36" s="43">
        <v>1678.32</v>
      </c>
      <c r="O36" s="126">
        <v>1</v>
      </c>
      <c r="P36" s="44">
        <v>40660.22</v>
      </c>
    </row>
    <row r="37" spans="1:16">
      <c r="A37" s="59">
        <v>75</v>
      </c>
      <c r="B37" s="56">
        <v>35140</v>
      </c>
      <c r="C37" s="43" t="s">
        <v>279</v>
      </c>
      <c r="D37" s="43" t="s">
        <v>151</v>
      </c>
      <c r="E37" s="43"/>
      <c r="F37" s="43" t="s">
        <v>278</v>
      </c>
      <c r="G37" s="42"/>
      <c r="H37" s="43" t="s">
        <v>118</v>
      </c>
      <c r="I37" s="42">
        <v>183</v>
      </c>
      <c r="J37" s="43" t="s">
        <v>276</v>
      </c>
      <c r="K37" s="43">
        <v>100</v>
      </c>
      <c r="L37" s="43"/>
      <c r="M37" s="117">
        <v>45488.520000000004</v>
      </c>
      <c r="N37" s="43">
        <v>1731.6000000000001</v>
      </c>
      <c r="O37" s="126">
        <v>1</v>
      </c>
      <c r="P37" s="44">
        <v>63425.88</v>
      </c>
    </row>
    <row r="38" spans="1:16">
      <c r="A38" s="59">
        <v>77</v>
      </c>
      <c r="B38" s="56">
        <v>35597</v>
      </c>
      <c r="C38" s="43" t="s">
        <v>280</v>
      </c>
      <c r="D38" s="43" t="s">
        <v>151</v>
      </c>
      <c r="E38" s="43"/>
      <c r="F38" s="43" t="s">
        <v>278</v>
      </c>
      <c r="G38" s="42"/>
      <c r="H38" s="43" t="s">
        <v>118</v>
      </c>
      <c r="I38" s="42">
        <v>183</v>
      </c>
      <c r="J38" s="43" t="s">
        <v>276</v>
      </c>
      <c r="K38" s="43">
        <v>100</v>
      </c>
      <c r="L38" s="43"/>
      <c r="M38" s="117">
        <v>41457.560000000005</v>
      </c>
      <c r="N38" s="43">
        <v>812.52</v>
      </c>
      <c r="O38" s="43">
        <v>1</v>
      </c>
      <c r="P38" s="44">
        <v>53697.13</v>
      </c>
    </row>
    <row r="39" spans="1:16">
      <c r="A39" s="17">
        <v>82</v>
      </c>
      <c r="B39" s="15">
        <v>35662</v>
      </c>
      <c r="C39" s="43" t="s">
        <v>274</v>
      </c>
      <c r="D39" s="43" t="s">
        <v>151</v>
      </c>
      <c r="E39" s="43"/>
      <c r="F39" s="43" t="s">
        <v>278</v>
      </c>
      <c r="H39" s="14" t="s">
        <v>118</v>
      </c>
      <c r="I39" s="42">
        <v>183</v>
      </c>
      <c r="J39" s="41" t="s">
        <v>276</v>
      </c>
      <c r="K39" s="14">
        <v>100</v>
      </c>
      <c r="L39" s="15"/>
      <c r="M39" s="117">
        <v>45372.56</v>
      </c>
      <c r="N39" s="14">
        <v>1744.92</v>
      </c>
      <c r="O39" s="126">
        <v>1</v>
      </c>
      <c r="P39" s="18">
        <v>58342.2</v>
      </c>
    </row>
    <row r="40" spans="1:16">
      <c r="A40" s="17">
        <v>85</v>
      </c>
      <c r="B40" s="15">
        <v>35796</v>
      </c>
      <c r="C40" s="43" t="s">
        <v>277</v>
      </c>
      <c r="D40" s="43" t="s">
        <v>151</v>
      </c>
      <c r="E40" s="43"/>
      <c r="F40" s="43" t="s">
        <v>278</v>
      </c>
      <c r="H40" s="14" t="s">
        <v>118</v>
      </c>
      <c r="I40" s="42">
        <v>183</v>
      </c>
      <c r="J40" s="41" t="s">
        <v>276</v>
      </c>
      <c r="K40" s="14">
        <v>100</v>
      </c>
      <c r="L40" s="15"/>
      <c r="M40" s="117">
        <v>47079.12000000001</v>
      </c>
      <c r="N40" s="14">
        <v>1711.6200000000001</v>
      </c>
      <c r="O40" s="126">
        <v>1</v>
      </c>
      <c r="P40" s="18">
        <v>57566.65</v>
      </c>
    </row>
    <row r="41" spans="1:16">
      <c r="A41" s="17">
        <v>90</v>
      </c>
      <c r="B41" s="15">
        <v>35962</v>
      </c>
      <c r="C41" s="43" t="s">
        <v>274</v>
      </c>
      <c r="D41" s="43" t="s">
        <v>275</v>
      </c>
      <c r="E41" s="43"/>
      <c r="F41" s="43" t="s">
        <v>281</v>
      </c>
      <c r="H41" s="14" t="s">
        <v>118</v>
      </c>
      <c r="I41" s="42">
        <v>188</v>
      </c>
      <c r="J41" s="41" t="s">
        <v>276</v>
      </c>
      <c r="K41" s="14">
        <v>100</v>
      </c>
      <c r="L41" s="15"/>
      <c r="M41" s="117">
        <v>46823.069999999992</v>
      </c>
      <c r="N41" s="14">
        <v>1691.64</v>
      </c>
      <c r="O41" s="126">
        <v>1</v>
      </c>
      <c r="P41" s="18">
        <v>58664.85</v>
      </c>
    </row>
    <row r="42" spans="1:16">
      <c r="A42" s="17">
        <v>180</v>
      </c>
      <c r="B42" s="15">
        <v>43720</v>
      </c>
      <c r="C42" s="14" t="s">
        <v>280</v>
      </c>
      <c r="D42" s="14" t="s">
        <v>151</v>
      </c>
      <c r="F42" s="14" t="s">
        <v>278</v>
      </c>
      <c r="H42" s="14" t="s">
        <v>118</v>
      </c>
      <c r="I42">
        <v>140</v>
      </c>
      <c r="J42" s="14" t="s">
        <v>276</v>
      </c>
      <c r="K42" s="14">
        <v>100</v>
      </c>
      <c r="M42" s="24">
        <v>31614.149999999998</v>
      </c>
      <c r="N42" s="125">
        <v>1844.82</v>
      </c>
      <c r="O42" s="126">
        <v>1</v>
      </c>
      <c r="P42" s="18">
        <v>3576.79</v>
      </c>
    </row>
    <row r="43" spans="1:16">
      <c r="A43" s="17">
        <v>181</v>
      </c>
      <c r="B43" s="15">
        <v>43734</v>
      </c>
      <c r="C43" s="14" t="s">
        <v>279</v>
      </c>
      <c r="D43" s="14" t="s">
        <v>151</v>
      </c>
      <c r="F43" s="14" t="s">
        <v>278</v>
      </c>
      <c r="H43" s="14" t="s">
        <v>118</v>
      </c>
      <c r="I43">
        <v>140</v>
      </c>
      <c r="J43" s="14" t="s">
        <v>276</v>
      </c>
      <c r="K43" s="14">
        <v>70</v>
      </c>
      <c r="M43" s="24">
        <v>24032.059999999998</v>
      </c>
      <c r="N43" s="125">
        <v>976</v>
      </c>
      <c r="O43" s="126">
        <v>1</v>
      </c>
      <c r="P43" s="18">
        <v>3264.37</v>
      </c>
    </row>
    <row r="44" spans="1:16">
      <c r="A44" s="17">
        <v>182</v>
      </c>
      <c r="B44" s="15">
        <v>44088</v>
      </c>
      <c r="C44" s="14" t="s">
        <v>279</v>
      </c>
      <c r="D44" s="14" t="s">
        <v>151</v>
      </c>
      <c r="F44" s="14" t="s">
        <v>278</v>
      </c>
      <c r="H44" s="14" t="s">
        <v>118</v>
      </c>
      <c r="I44">
        <v>140</v>
      </c>
      <c r="J44" s="14" t="s">
        <v>276</v>
      </c>
      <c r="K44" s="14">
        <v>70</v>
      </c>
      <c r="M44" s="24">
        <v>21111.93</v>
      </c>
      <c r="N44" s="125">
        <v>800</v>
      </c>
      <c r="O44" s="126">
        <v>1</v>
      </c>
      <c r="P44" s="18">
        <v>2059.52</v>
      </c>
    </row>
    <row r="45" spans="1:16">
      <c r="A45" s="17">
        <v>186</v>
      </c>
      <c r="B45" s="15">
        <v>44459</v>
      </c>
      <c r="C45" s="14" t="s">
        <v>274</v>
      </c>
      <c r="D45" s="14" t="s">
        <v>151</v>
      </c>
      <c r="F45" s="14" t="s">
        <v>278</v>
      </c>
      <c r="H45" s="14" t="s">
        <v>118</v>
      </c>
      <c r="I45">
        <v>183</v>
      </c>
      <c r="J45" s="14" t="s">
        <v>276</v>
      </c>
      <c r="K45" s="14">
        <v>50</v>
      </c>
      <c r="M45" s="24">
        <v>28950.670000000002</v>
      </c>
      <c r="N45" s="125">
        <v>1184</v>
      </c>
      <c r="O45" s="126">
        <v>1</v>
      </c>
      <c r="P45" s="18">
        <v>1322.32</v>
      </c>
    </row>
    <row r="46" spans="1:16">
      <c r="A46" s="17">
        <v>48</v>
      </c>
      <c r="B46" s="15">
        <v>30849</v>
      </c>
      <c r="C46" s="14" t="s">
        <v>274</v>
      </c>
      <c r="D46" s="14" t="s">
        <v>282</v>
      </c>
      <c r="F46" s="14" t="s">
        <v>283</v>
      </c>
      <c r="I46">
        <v>205</v>
      </c>
      <c r="J46" s="14" t="s">
        <v>276</v>
      </c>
      <c r="K46" s="14">
        <v>100</v>
      </c>
      <c r="M46" s="24">
        <v>64422.22</v>
      </c>
      <c r="N46" s="125">
        <v>2051.2800000000002</v>
      </c>
      <c r="O46" s="126">
        <v>1</v>
      </c>
      <c r="P46" s="18">
        <v>173683.9</v>
      </c>
    </row>
    <row r="47" spans="1:16">
      <c r="A47" s="17">
        <v>170</v>
      </c>
      <c r="B47" s="15">
        <v>42941</v>
      </c>
      <c r="C47" s="14" t="s">
        <v>274</v>
      </c>
      <c r="D47" s="14" t="s">
        <v>282</v>
      </c>
      <c r="F47" s="14" t="s">
        <v>284</v>
      </c>
      <c r="I47">
        <v>193</v>
      </c>
      <c r="J47" s="14" t="s">
        <v>276</v>
      </c>
      <c r="K47" s="14">
        <v>100</v>
      </c>
      <c r="M47" s="24">
        <v>35953.870000000003</v>
      </c>
      <c r="N47" s="125">
        <v>1858.14</v>
      </c>
      <c r="O47" s="126">
        <v>1</v>
      </c>
      <c r="P47" s="18">
        <v>5421.82</v>
      </c>
    </row>
    <row r="48" spans="1:16">
      <c r="A48" s="17">
        <v>186</v>
      </c>
      <c r="B48" s="15">
        <v>44455</v>
      </c>
      <c r="C48" s="14" t="s">
        <v>285</v>
      </c>
      <c r="D48" s="14" t="s">
        <v>151</v>
      </c>
      <c r="F48" s="14" t="s">
        <v>278</v>
      </c>
      <c r="H48" s="14" t="s">
        <v>118</v>
      </c>
      <c r="I48">
        <v>140</v>
      </c>
      <c r="J48" s="14" t="s">
        <v>286</v>
      </c>
      <c r="K48" s="14">
        <v>100</v>
      </c>
      <c r="L48" s="230">
        <v>44724</v>
      </c>
      <c r="M48" s="24">
        <v>9518.94</v>
      </c>
      <c r="N48" s="125">
        <v>872.46</v>
      </c>
      <c r="O48" s="126">
        <v>1</v>
      </c>
    </row>
    <row r="49" spans="1:16">
      <c r="A49" s="17">
        <v>188</v>
      </c>
      <c r="B49" s="15">
        <v>44579</v>
      </c>
      <c r="C49" s="14" t="s">
        <v>279</v>
      </c>
      <c r="D49" s="14" t="s">
        <v>151</v>
      </c>
      <c r="F49" s="14" t="s">
        <v>278</v>
      </c>
      <c r="H49" s="14" t="s">
        <v>118</v>
      </c>
      <c r="I49">
        <v>140</v>
      </c>
      <c r="J49" s="14" t="s">
        <v>286</v>
      </c>
      <c r="K49" s="14">
        <v>50</v>
      </c>
      <c r="L49" s="230">
        <v>44724</v>
      </c>
      <c r="M49" s="24">
        <v>7745.28</v>
      </c>
      <c r="N49" s="125">
        <v>508</v>
      </c>
      <c r="O49" s="126">
        <v>1</v>
      </c>
    </row>
    <row r="50" spans="1:16">
      <c r="A50" s="17">
        <v>189</v>
      </c>
      <c r="B50" s="15">
        <v>44818</v>
      </c>
      <c r="C50" s="14" t="s">
        <v>279</v>
      </c>
      <c r="D50" s="14" t="s">
        <v>151</v>
      </c>
      <c r="F50" s="14" t="s">
        <v>278</v>
      </c>
      <c r="H50" s="14" t="s">
        <v>118</v>
      </c>
      <c r="I50">
        <v>140</v>
      </c>
      <c r="J50" s="14" t="s">
        <v>286</v>
      </c>
      <c r="K50" s="14">
        <v>50</v>
      </c>
      <c r="L50" s="230"/>
      <c r="M50" s="24">
        <v>4964.7299999999996</v>
      </c>
      <c r="N50" s="125">
        <v>348</v>
      </c>
      <c r="O50" s="126">
        <v>1</v>
      </c>
      <c r="P50" s="18">
        <v>240.2</v>
      </c>
    </row>
    <row r="51" spans="1:16">
      <c r="A51" s="17">
        <v>190</v>
      </c>
      <c r="B51" s="15">
        <v>44819</v>
      </c>
      <c r="C51" s="14" t="s">
        <v>285</v>
      </c>
      <c r="D51" s="14" t="s">
        <v>151</v>
      </c>
      <c r="F51" s="14" t="s">
        <v>278</v>
      </c>
      <c r="H51" s="14" t="s">
        <v>118</v>
      </c>
      <c r="I51">
        <v>140</v>
      </c>
      <c r="J51" s="14" t="s">
        <v>286</v>
      </c>
      <c r="K51" s="14">
        <v>100</v>
      </c>
      <c r="L51" s="230"/>
      <c r="M51" s="24">
        <v>6925.67</v>
      </c>
      <c r="N51" s="125">
        <v>566.1</v>
      </c>
      <c r="O51" s="126">
        <v>1</v>
      </c>
      <c r="P51" s="18">
        <v>343.22</v>
      </c>
    </row>
    <row r="52" spans="1:16">
      <c r="A52" s="17">
        <v>191</v>
      </c>
      <c r="B52" s="15">
        <v>44834</v>
      </c>
      <c r="C52" s="14" t="s">
        <v>277</v>
      </c>
      <c r="D52" s="14" t="s">
        <v>151</v>
      </c>
      <c r="F52" s="14" t="s">
        <v>278</v>
      </c>
      <c r="H52" s="14" t="s">
        <v>118</v>
      </c>
      <c r="I52">
        <v>140</v>
      </c>
      <c r="J52" s="14" t="s">
        <v>286</v>
      </c>
      <c r="K52" s="14">
        <v>50</v>
      </c>
      <c r="L52" s="230">
        <v>44863</v>
      </c>
      <c r="M52" s="24">
        <v>3281.92</v>
      </c>
      <c r="N52" s="125">
        <v>100</v>
      </c>
      <c r="O52" s="126"/>
    </row>
    <row r="53" spans="1:16">
      <c r="A53" s="17">
        <v>13</v>
      </c>
      <c r="B53" s="15" t="s">
        <v>287</v>
      </c>
      <c r="C53" s="14" t="s">
        <v>288</v>
      </c>
      <c r="D53" s="14" t="s">
        <v>125</v>
      </c>
      <c r="E53" s="14" t="s">
        <v>289</v>
      </c>
      <c r="F53" s="14" t="s">
        <v>49</v>
      </c>
      <c r="H53" s="14" t="s">
        <v>290</v>
      </c>
      <c r="I53">
        <v>183</v>
      </c>
      <c r="J53" s="14" t="s">
        <v>291</v>
      </c>
      <c r="K53" s="14">
        <v>100</v>
      </c>
      <c r="L53" s="15"/>
      <c r="M53" s="24">
        <v>50949.34</v>
      </c>
      <c r="N53" s="125">
        <v>1642.28</v>
      </c>
      <c r="O53" s="126">
        <v>1</v>
      </c>
      <c r="P53" s="18">
        <v>102250.04</v>
      </c>
    </row>
    <row r="54" spans="1:16">
      <c r="A54" s="17">
        <v>15</v>
      </c>
      <c r="B54" s="15" t="s">
        <v>292</v>
      </c>
      <c r="C54" s="14" t="s">
        <v>288</v>
      </c>
      <c r="D54" s="14" t="s">
        <v>125</v>
      </c>
      <c r="E54" s="14" t="s">
        <v>289</v>
      </c>
      <c r="F54" s="14" t="s">
        <v>49</v>
      </c>
      <c r="H54" s="14" t="s">
        <v>290</v>
      </c>
      <c r="I54">
        <v>183</v>
      </c>
      <c r="J54" s="14" t="s">
        <v>291</v>
      </c>
      <c r="K54" s="14">
        <v>100</v>
      </c>
      <c r="M54" s="24">
        <v>49880.800000000003</v>
      </c>
      <c r="N54" s="125">
        <v>1662.56</v>
      </c>
      <c r="O54" s="126">
        <v>1</v>
      </c>
      <c r="P54" s="18">
        <v>95804.59</v>
      </c>
    </row>
    <row r="55" spans="1:16">
      <c r="A55" s="17">
        <v>17</v>
      </c>
      <c r="B55" s="15" t="s">
        <v>293</v>
      </c>
      <c r="C55" s="14" t="s">
        <v>288</v>
      </c>
      <c r="D55" s="14" t="s">
        <v>125</v>
      </c>
      <c r="E55" s="14" t="s">
        <v>289</v>
      </c>
      <c r="F55" s="14" t="s">
        <v>49</v>
      </c>
      <c r="H55" s="14" t="s">
        <v>290</v>
      </c>
      <c r="I55">
        <v>183</v>
      </c>
      <c r="J55" s="14" t="s">
        <v>291</v>
      </c>
      <c r="K55" s="14">
        <v>100</v>
      </c>
      <c r="M55" s="24">
        <v>48588.160000000003</v>
      </c>
      <c r="N55" s="125">
        <v>1543.72</v>
      </c>
      <c r="O55" s="126">
        <v>1</v>
      </c>
      <c r="P55" s="18">
        <v>94588.64</v>
      </c>
    </row>
    <row r="56" spans="1:16">
      <c r="A56" s="17">
        <v>21</v>
      </c>
      <c r="B56" s="15" t="s">
        <v>294</v>
      </c>
      <c r="C56" s="14" t="s">
        <v>288</v>
      </c>
      <c r="D56" s="14" t="s">
        <v>125</v>
      </c>
      <c r="E56" s="14" t="s">
        <v>289</v>
      </c>
      <c r="F56" s="14" t="s">
        <v>49</v>
      </c>
      <c r="H56" s="14" t="s">
        <v>290</v>
      </c>
      <c r="I56">
        <v>183</v>
      </c>
      <c r="J56" s="14" t="s">
        <v>291</v>
      </c>
      <c r="K56" s="14">
        <v>100</v>
      </c>
      <c r="L56" s="15"/>
      <c r="M56" s="24">
        <v>47857.39</v>
      </c>
      <c r="N56" s="14">
        <v>1592.03</v>
      </c>
      <c r="O56" s="126">
        <v>1</v>
      </c>
      <c r="P56" s="18">
        <v>84914.41</v>
      </c>
    </row>
    <row r="57" spans="1:16">
      <c r="A57" s="17">
        <v>23</v>
      </c>
      <c r="B57" s="15" t="s">
        <v>295</v>
      </c>
      <c r="C57" s="14" t="s">
        <v>288</v>
      </c>
      <c r="D57" s="14" t="s">
        <v>125</v>
      </c>
      <c r="E57" s="14" t="s">
        <v>289</v>
      </c>
      <c r="F57" s="14" t="s">
        <v>49</v>
      </c>
      <c r="H57" s="14" t="s">
        <v>290</v>
      </c>
      <c r="I57">
        <v>183</v>
      </c>
      <c r="J57" s="14" t="s">
        <v>291</v>
      </c>
      <c r="K57" s="14">
        <v>100</v>
      </c>
      <c r="L57" s="15"/>
      <c r="M57" s="24">
        <v>48835.08</v>
      </c>
      <c r="N57" s="14">
        <v>1614.29</v>
      </c>
      <c r="O57" s="126">
        <v>1</v>
      </c>
      <c r="P57" s="18">
        <v>84202.75</v>
      </c>
    </row>
    <row r="58" spans="1:16">
      <c r="A58" s="17">
        <v>171</v>
      </c>
      <c r="B58" s="15" t="s">
        <v>296</v>
      </c>
      <c r="C58" s="14" t="s">
        <v>288</v>
      </c>
      <c r="D58" s="14" t="s">
        <v>125</v>
      </c>
      <c r="E58" s="14" t="s">
        <v>289</v>
      </c>
      <c r="F58" s="14" t="s">
        <v>49</v>
      </c>
      <c r="H58" s="14" t="s">
        <v>290</v>
      </c>
      <c r="I58">
        <v>158</v>
      </c>
      <c r="J58" s="14" t="s">
        <v>291</v>
      </c>
      <c r="K58" s="14">
        <v>100</v>
      </c>
      <c r="L58" s="15"/>
      <c r="M58" s="24">
        <v>36524.42</v>
      </c>
      <c r="N58" s="14">
        <v>1668.82</v>
      </c>
      <c r="O58" s="126">
        <v>1</v>
      </c>
      <c r="P58" s="18">
        <v>28467.54</v>
      </c>
    </row>
    <row r="59" spans="1:16">
      <c r="A59" s="17">
        <v>172</v>
      </c>
      <c r="B59" s="15" t="s">
        <v>296</v>
      </c>
      <c r="C59" s="14" t="s">
        <v>288</v>
      </c>
      <c r="D59" s="14" t="s">
        <v>125</v>
      </c>
      <c r="E59" s="14" t="s">
        <v>289</v>
      </c>
      <c r="F59" s="14" t="s">
        <v>49</v>
      </c>
      <c r="H59" s="14" t="s">
        <v>290</v>
      </c>
      <c r="I59">
        <v>158</v>
      </c>
      <c r="J59" s="14" t="s">
        <v>291</v>
      </c>
      <c r="K59" s="14">
        <v>100</v>
      </c>
      <c r="M59" s="24">
        <v>36539.5</v>
      </c>
      <c r="N59" s="14">
        <v>1576.36</v>
      </c>
      <c r="O59" s="126">
        <v>1</v>
      </c>
      <c r="P59" s="18">
        <v>26347.51</v>
      </c>
    </row>
    <row r="60" spans="1:16">
      <c r="A60" s="17">
        <v>186</v>
      </c>
      <c r="B60" s="15" t="s">
        <v>297</v>
      </c>
      <c r="C60" s="14" t="s">
        <v>288</v>
      </c>
      <c r="D60" s="14" t="s">
        <v>125</v>
      </c>
      <c r="E60" s="14" t="s">
        <v>289</v>
      </c>
      <c r="F60" s="14" t="s">
        <v>49</v>
      </c>
      <c r="H60" s="14" t="s">
        <v>290</v>
      </c>
      <c r="I60">
        <v>158</v>
      </c>
      <c r="J60" s="14" t="s">
        <v>291</v>
      </c>
      <c r="K60" s="14">
        <v>100</v>
      </c>
      <c r="L60" s="15"/>
      <c r="M60" s="24">
        <v>36828.07</v>
      </c>
      <c r="N60" s="14">
        <v>1688.69</v>
      </c>
      <c r="O60" s="14">
        <v>1</v>
      </c>
      <c r="P60" s="18">
        <v>26377.94</v>
      </c>
    </row>
    <row r="61" spans="1:16" ht="31.2">
      <c r="A61" s="60">
        <v>301</v>
      </c>
      <c r="B61" s="45" t="s">
        <v>298</v>
      </c>
      <c r="C61" s="47" t="s">
        <v>288</v>
      </c>
      <c r="D61" s="120" t="s">
        <v>125</v>
      </c>
      <c r="E61" s="120" t="s">
        <v>289</v>
      </c>
      <c r="F61" s="120" t="s">
        <v>49</v>
      </c>
      <c r="G61" s="46"/>
      <c r="H61" s="47" t="s">
        <v>290</v>
      </c>
      <c r="I61" s="46">
        <v>140</v>
      </c>
      <c r="J61" s="120" t="s">
        <v>291</v>
      </c>
      <c r="K61" s="45">
        <v>74.3</v>
      </c>
      <c r="L61" s="47"/>
      <c r="M61" s="123">
        <v>8627.1200000000008</v>
      </c>
      <c r="N61" s="47">
        <v>360.1</v>
      </c>
      <c r="O61" s="126">
        <v>1</v>
      </c>
      <c r="P61" s="48">
        <v>0</v>
      </c>
    </row>
    <row r="62" spans="1:16" ht="31.2">
      <c r="A62" s="60">
        <v>317</v>
      </c>
      <c r="B62" s="45" t="s">
        <v>299</v>
      </c>
      <c r="C62" s="47" t="s">
        <v>288</v>
      </c>
      <c r="D62" s="120" t="s">
        <v>125</v>
      </c>
      <c r="E62" s="120" t="s">
        <v>289</v>
      </c>
      <c r="F62" s="120" t="s">
        <v>49</v>
      </c>
      <c r="G62" s="46"/>
      <c r="H62" s="47" t="s">
        <v>290</v>
      </c>
      <c r="I62" s="46">
        <v>140</v>
      </c>
      <c r="J62" s="120" t="s">
        <v>291</v>
      </c>
      <c r="K62" s="45">
        <v>100</v>
      </c>
      <c r="L62" s="47"/>
      <c r="M62" s="123">
        <v>31978.03</v>
      </c>
      <c r="N62" s="47">
        <v>1791.78</v>
      </c>
      <c r="O62" s="126">
        <v>1</v>
      </c>
      <c r="P62" s="48">
        <v>12747.27</v>
      </c>
    </row>
    <row r="63" spans="1:16" ht="31.2">
      <c r="A63" s="60">
        <v>320</v>
      </c>
      <c r="B63" s="45" t="s">
        <v>300</v>
      </c>
      <c r="C63" s="47" t="s">
        <v>288</v>
      </c>
      <c r="D63" s="120" t="s">
        <v>125</v>
      </c>
      <c r="E63" s="120" t="s">
        <v>289</v>
      </c>
      <c r="F63" s="120" t="s">
        <v>49</v>
      </c>
      <c r="G63" s="46"/>
      <c r="H63" s="47" t="s">
        <v>290</v>
      </c>
      <c r="I63" s="46">
        <v>158</v>
      </c>
      <c r="J63" s="120" t="s">
        <v>291</v>
      </c>
      <c r="K63" s="45">
        <v>100</v>
      </c>
      <c r="L63" s="47"/>
      <c r="M63" s="123">
        <v>32268.77</v>
      </c>
      <c r="N63" s="47">
        <v>1266.99</v>
      </c>
      <c r="O63" s="126">
        <v>1</v>
      </c>
      <c r="P63" s="48">
        <v>10787.01</v>
      </c>
    </row>
    <row r="64" spans="1:16" ht="31.2">
      <c r="A64" s="60">
        <v>323</v>
      </c>
      <c r="B64" s="45" t="s">
        <v>301</v>
      </c>
      <c r="C64" s="47" t="s">
        <v>288</v>
      </c>
      <c r="D64" s="120" t="s">
        <v>302</v>
      </c>
      <c r="E64" s="120" t="s">
        <v>303</v>
      </c>
      <c r="F64" s="120" t="s">
        <v>304</v>
      </c>
      <c r="G64" s="46"/>
      <c r="H64" s="47"/>
      <c r="I64" s="46">
        <v>140</v>
      </c>
      <c r="J64" s="120" t="s">
        <v>291</v>
      </c>
      <c r="K64" s="45">
        <v>100</v>
      </c>
      <c r="L64" s="47"/>
      <c r="M64" s="123">
        <v>30578.77</v>
      </c>
      <c r="N64" s="47">
        <v>1581.33</v>
      </c>
      <c r="O64" s="126">
        <v>1</v>
      </c>
      <c r="P64" s="48">
        <v>4808.07</v>
      </c>
    </row>
    <row r="65" spans="1:16" ht="31.2">
      <c r="A65" s="60">
        <v>325</v>
      </c>
      <c r="B65" s="45" t="s">
        <v>305</v>
      </c>
      <c r="C65" s="47" t="s">
        <v>288</v>
      </c>
      <c r="D65" s="120" t="s">
        <v>125</v>
      </c>
      <c r="E65" s="120" t="s">
        <v>289</v>
      </c>
      <c r="F65" s="120" t="s">
        <v>49</v>
      </c>
      <c r="G65" s="46"/>
      <c r="H65" s="47" t="s">
        <v>290</v>
      </c>
      <c r="I65" s="46">
        <v>140</v>
      </c>
      <c r="J65" s="120" t="s">
        <v>291</v>
      </c>
      <c r="K65" s="45">
        <v>89.69</v>
      </c>
      <c r="L65" s="47"/>
      <c r="M65" s="123">
        <v>14204.53</v>
      </c>
      <c r="N65" s="47">
        <v>955.99</v>
      </c>
      <c r="O65" s="126">
        <v>1</v>
      </c>
      <c r="P65" s="48">
        <v>692.48</v>
      </c>
    </row>
    <row r="66" spans="1:16" ht="31.2">
      <c r="A66" s="60">
        <v>326</v>
      </c>
      <c r="B66" s="45" t="s">
        <v>305</v>
      </c>
      <c r="C66" s="47" t="s">
        <v>288</v>
      </c>
      <c r="D66" s="120" t="s">
        <v>125</v>
      </c>
      <c r="E66" s="120" t="s">
        <v>289</v>
      </c>
      <c r="F66" s="120" t="s">
        <v>49</v>
      </c>
      <c r="G66" s="46"/>
      <c r="H66" s="47" t="s">
        <v>290</v>
      </c>
      <c r="I66" s="46">
        <v>140</v>
      </c>
      <c r="J66" s="120" t="s">
        <v>291</v>
      </c>
      <c r="K66" s="45">
        <v>89.69</v>
      </c>
      <c r="L66" s="47"/>
      <c r="M66" s="123">
        <v>17655.87</v>
      </c>
      <c r="N66" s="47">
        <v>1002.19</v>
      </c>
      <c r="O66" s="126">
        <v>1</v>
      </c>
      <c r="P66" s="48">
        <v>777.14</v>
      </c>
    </row>
    <row r="67" spans="1:16" ht="15.6">
      <c r="A67" s="60">
        <v>6504460207</v>
      </c>
      <c r="B67" s="231">
        <v>39112</v>
      </c>
      <c r="C67" s="47" t="s">
        <v>306</v>
      </c>
      <c r="D67" s="120"/>
      <c r="E67" s="120" t="s">
        <v>307</v>
      </c>
      <c r="F67" s="120"/>
      <c r="G67" s="46"/>
      <c r="H67" s="47"/>
      <c r="I67" s="46"/>
      <c r="J67" s="120" t="s">
        <v>308</v>
      </c>
      <c r="K67" s="45"/>
      <c r="L67" s="47"/>
      <c r="M67" s="123">
        <v>11500</v>
      </c>
      <c r="N67" s="47"/>
      <c r="O67" s="126">
        <v>1</v>
      </c>
      <c r="P67" s="48"/>
    </row>
    <row r="68" spans="1:16" ht="15.6">
      <c r="A68" s="60" t="s">
        <v>309</v>
      </c>
      <c r="B68" s="231">
        <v>36161</v>
      </c>
      <c r="C68" s="47" t="s">
        <v>310</v>
      </c>
      <c r="D68" s="120">
        <v>493909</v>
      </c>
      <c r="E68" s="120"/>
      <c r="F68" s="120" t="s">
        <v>311</v>
      </c>
      <c r="G68" s="46"/>
      <c r="H68" s="47" t="s">
        <v>312</v>
      </c>
      <c r="I68" s="46">
        <v>210</v>
      </c>
      <c r="J68" s="120" t="s">
        <v>313</v>
      </c>
      <c r="K68" s="45" t="s">
        <v>314</v>
      </c>
      <c r="L68" s="47"/>
      <c r="M68" s="123">
        <v>45099.54</v>
      </c>
      <c r="N68" s="47">
        <v>2028</v>
      </c>
      <c r="O68" s="126">
        <v>50</v>
      </c>
      <c r="P68" s="48">
        <v>7955.14</v>
      </c>
    </row>
    <row r="69" spans="1:16" ht="15.6">
      <c r="A69" s="60" t="s">
        <v>315</v>
      </c>
      <c r="B69" s="231">
        <v>36161</v>
      </c>
      <c r="C69" s="47" t="s">
        <v>310</v>
      </c>
      <c r="D69" s="120">
        <v>493909</v>
      </c>
      <c r="E69" s="120"/>
      <c r="F69" s="120" t="s">
        <v>316</v>
      </c>
      <c r="G69" s="46"/>
      <c r="H69" s="47"/>
      <c r="I69" s="46">
        <v>183</v>
      </c>
      <c r="J69" s="120" t="s">
        <v>313</v>
      </c>
      <c r="K69" s="45" t="s">
        <v>314</v>
      </c>
      <c r="L69" s="47"/>
      <c r="M69" s="123">
        <v>37939.589999999997</v>
      </c>
      <c r="N69" s="47">
        <v>2028</v>
      </c>
      <c r="O69" s="126">
        <v>100</v>
      </c>
      <c r="P69" s="48">
        <v>12376.58</v>
      </c>
    </row>
    <row r="70" spans="1:16" ht="15.6">
      <c r="A70" s="60" t="s">
        <v>317</v>
      </c>
      <c r="B70" s="231">
        <v>42552</v>
      </c>
      <c r="C70" s="47" t="s">
        <v>310</v>
      </c>
      <c r="D70" s="120">
        <v>493909</v>
      </c>
      <c r="E70" s="120"/>
      <c r="F70" s="120" t="s">
        <v>316</v>
      </c>
      <c r="G70" s="46"/>
      <c r="H70" s="47"/>
      <c r="I70" s="46">
        <v>183</v>
      </c>
      <c r="J70" s="120" t="s">
        <v>313</v>
      </c>
      <c r="K70" s="45" t="s">
        <v>314</v>
      </c>
      <c r="L70" s="47"/>
      <c r="M70" s="123">
        <v>33106.76</v>
      </c>
      <c r="N70" s="47">
        <v>2028</v>
      </c>
      <c r="O70" s="126">
        <v>100</v>
      </c>
      <c r="P70" s="48">
        <v>12179.91</v>
      </c>
    </row>
    <row r="71" spans="1:16" ht="15.6">
      <c r="A71" s="60" t="s">
        <v>318</v>
      </c>
      <c r="B71" s="231">
        <v>43713</v>
      </c>
      <c r="C71" s="47" t="s">
        <v>310</v>
      </c>
      <c r="D71" s="120">
        <v>493909</v>
      </c>
      <c r="E71" s="120"/>
      <c r="F71" s="120" t="s">
        <v>316</v>
      </c>
      <c r="G71" s="46"/>
      <c r="H71" s="47"/>
      <c r="I71" s="46">
        <v>140</v>
      </c>
      <c r="J71" s="120" t="s">
        <v>196</v>
      </c>
      <c r="K71" s="45" t="s">
        <v>314</v>
      </c>
      <c r="L71" s="232">
        <v>44979</v>
      </c>
      <c r="M71" s="123">
        <v>21267.82</v>
      </c>
      <c r="N71" s="47">
        <v>211</v>
      </c>
      <c r="O71" s="126">
        <v>100</v>
      </c>
      <c r="P71" s="48">
        <v>0</v>
      </c>
    </row>
    <row r="72" spans="1:16" ht="15.6">
      <c r="A72" s="60" t="s">
        <v>319</v>
      </c>
      <c r="B72" s="231">
        <v>43710</v>
      </c>
      <c r="C72" s="47" t="s">
        <v>310</v>
      </c>
      <c r="D72" s="120">
        <v>493909</v>
      </c>
      <c r="E72" s="120"/>
      <c r="F72" s="120" t="s">
        <v>316</v>
      </c>
      <c r="G72" s="46"/>
      <c r="H72" s="47"/>
      <c r="I72" s="46">
        <v>140</v>
      </c>
      <c r="J72" s="120" t="s">
        <v>196</v>
      </c>
      <c r="K72" s="45" t="s">
        <v>314</v>
      </c>
      <c r="L72" s="232">
        <v>44712</v>
      </c>
      <c r="M72" s="123">
        <v>14815.38</v>
      </c>
      <c r="N72" s="47">
        <v>845</v>
      </c>
      <c r="O72" s="126">
        <v>100</v>
      </c>
      <c r="P72" s="48">
        <v>0</v>
      </c>
    </row>
    <row r="73" spans="1:16" ht="15.6">
      <c r="A73" s="60" t="s">
        <v>320</v>
      </c>
      <c r="B73" s="231">
        <v>43710</v>
      </c>
      <c r="C73" s="47" t="s">
        <v>310</v>
      </c>
      <c r="D73" s="120">
        <v>493909</v>
      </c>
      <c r="E73" s="120"/>
      <c r="F73" s="120" t="s">
        <v>316</v>
      </c>
      <c r="G73" s="46"/>
      <c r="H73" s="47"/>
      <c r="I73" s="46">
        <v>140</v>
      </c>
      <c r="J73" s="120" t="s">
        <v>196</v>
      </c>
      <c r="K73" s="45" t="s">
        <v>314</v>
      </c>
      <c r="L73" s="232">
        <v>44722</v>
      </c>
      <c r="M73" s="123">
        <v>21367.4</v>
      </c>
      <c r="N73" s="47">
        <v>887</v>
      </c>
      <c r="O73" s="126">
        <v>100</v>
      </c>
      <c r="P73" s="48">
        <v>0</v>
      </c>
    </row>
    <row r="74" spans="1:16" ht="15.6">
      <c r="A74" s="60" t="s">
        <v>321</v>
      </c>
      <c r="B74" s="231">
        <v>43713</v>
      </c>
      <c r="C74" s="47" t="s">
        <v>310</v>
      </c>
      <c r="D74" s="120">
        <v>493909</v>
      </c>
      <c r="E74" s="120"/>
      <c r="F74" s="120" t="s">
        <v>316</v>
      </c>
      <c r="G74" s="46"/>
      <c r="H74" s="47"/>
      <c r="I74" s="46">
        <v>140</v>
      </c>
      <c r="J74" s="120" t="s">
        <v>196</v>
      </c>
      <c r="K74" s="45" t="s">
        <v>314</v>
      </c>
      <c r="L74" s="232">
        <v>44722</v>
      </c>
      <c r="M74" s="123">
        <v>12784.62</v>
      </c>
      <c r="N74" s="47">
        <v>887</v>
      </c>
      <c r="O74" s="126">
        <v>100</v>
      </c>
      <c r="P74" s="48">
        <v>0</v>
      </c>
    </row>
    <row r="75" spans="1:16" ht="15.6">
      <c r="A75" s="17" t="s">
        <v>322</v>
      </c>
      <c r="B75" s="15">
        <v>43746</v>
      </c>
      <c r="C75" s="47" t="s">
        <v>310</v>
      </c>
      <c r="D75" s="14">
        <v>493909</v>
      </c>
      <c r="E75" s="120"/>
      <c r="F75" s="14" t="s">
        <v>316</v>
      </c>
      <c r="I75">
        <v>140</v>
      </c>
      <c r="J75" s="120" t="s">
        <v>196</v>
      </c>
      <c r="K75" s="14" t="s">
        <v>314</v>
      </c>
      <c r="L75" s="230">
        <v>45087</v>
      </c>
      <c r="M75" s="24">
        <v>11845.63</v>
      </c>
      <c r="N75" s="14">
        <v>1436</v>
      </c>
      <c r="O75" s="126">
        <v>100</v>
      </c>
      <c r="P75" s="18">
        <v>268.20999999999998</v>
      </c>
    </row>
    <row r="76" spans="1:16">
      <c r="A76" s="10" t="s">
        <v>323</v>
      </c>
      <c r="B76" s="12">
        <v>44685</v>
      </c>
      <c r="C76" s="7" t="s">
        <v>310</v>
      </c>
      <c r="D76" s="7">
        <v>493909</v>
      </c>
      <c r="E76" s="7"/>
      <c r="F76" s="7" t="s">
        <v>316</v>
      </c>
      <c r="G76" s="9"/>
      <c r="H76" s="7"/>
      <c r="I76" s="9">
        <v>140</v>
      </c>
      <c r="J76" s="7" t="s">
        <v>196</v>
      </c>
      <c r="K76" s="7" t="s">
        <v>314</v>
      </c>
      <c r="L76" s="121">
        <v>44712</v>
      </c>
      <c r="M76" s="49">
        <v>2448.37</v>
      </c>
      <c r="N76" s="7">
        <v>165</v>
      </c>
      <c r="O76" s="7">
        <v>100</v>
      </c>
      <c r="P76" s="11">
        <v>0</v>
      </c>
    </row>
    <row r="77" spans="1:16">
      <c r="A77" s="10" t="s">
        <v>324</v>
      </c>
      <c r="B77" s="12">
        <v>44467</v>
      </c>
      <c r="C77" s="7" t="s">
        <v>310</v>
      </c>
      <c r="D77" s="7">
        <v>493909</v>
      </c>
      <c r="E77" s="7"/>
      <c r="F77" s="7" t="s">
        <v>316</v>
      </c>
      <c r="G77" s="9"/>
      <c r="H77" s="7"/>
      <c r="I77" s="9">
        <v>140</v>
      </c>
      <c r="J77" s="7" t="s">
        <v>196</v>
      </c>
      <c r="K77" s="7" t="s">
        <v>314</v>
      </c>
      <c r="L77" s="121">
        <v>45077</v>
      </c>
      <c r="M77" s="49">
        <v>20348.78</v>
      </c>
      <c r="N77" s="7">
        <v>1521</v>
      </c>
      <c r="O77" s="7">
        <v>100</v>
      </c>
      <c r="P77" s="11">
        <v>409.49</v>
      </c>
    </row>
    <row r="78" spans="1:16">
      <c r="A78" s="10" t="s">
        <v>325</v>
      </c>
      <c r="B78" s="12">
        <v>44455</v>
      </c>
      <c r="C78" s="7" t="s">
        <v>310</v>
      </c>
      <c r="D78" s="7">
        <v>493909</v>
      </c>
      <c r="E78" s="7"/>
      <c r="F78" s="7" t="s">
        <v>316</v>
      </c>
      <c r="G78" s="9"/>
      <c r="H78" s="7"/>
      <c r="I78" s="9">
        <v>140</v>
      </c>
      <c r="J78" s="7" t="s">
        <v>196</v>
      </c>
      <c r="K78" s="7" t="s">
        <v>314</v>
      </c>
      <c r="L78" s="121">
        <v>45077</v>
      </c>
      <c r="M78" s="49">
        <v>22400.09</v>
      </c>
      <c r="N78" s="7">
        <v>1599</v>
      </c>
      <c r="O78" s="7">
        <v>100</v>
      </c>
      <c r="P78" s="11">
        <v>1088.53</v>
      </c>
    </row>
    <row r="79" spans="1:16">
      <c r="A79" s="10" t="s">
        <v>326</v>
      </c>
      <c r="B79" s="12">
        <v>44838</v>
      </c>
      <c r="C79" s="7" t="s">
        <v>310</v>
      </c>
      <c r="D79" s="7">
        <v>493909</v>
      </c>
      <c r="E79" s="7"/>
      <c r="F79" s="7" t="s">
        <v>316</v>
      </c>
      <c r="G79" s="9"/>
      <c r="H79" s="7"/>
      <c r="I79" s="9">
        <v>140</v>
      </c>
      <c r="J79" s="7" t="s">
        <v>196</v>
      </c>
      <c r="K79" s="7" t="s">
        <v>314</v>
      </c>
      <c r="L79" s="121">
        <v>45087</v>
      </c>
      <c r="M79" s="49">
        <v>6104.76</v>
      </c>
      <c r="N79" s="7">
        <v>499</v>
      </c>
      <c r="O79" s="7">
        <v>100</v>
      </c>
      <c r="P79" s="11">
        <v>348.23</v>
      </c>
    </row>
    <row r="80" spans="1:16">
      <c r="A80" s="10" t="s">
        <v>327</v>
      </c>
      <c r="B80" s="12">
        <v>44907</v>
      </c>
      <c r="C80" s="7" t="s">
        <v>310</v>
      </c>
      <c r="D80" s="7">
        <v>493909</v>
      </c>
      <c r="E80" s="7"/>
      <c r="F80" s="7" t="s">
        <v>316</v>
      </c>
      <c r="G80" s="9"/>
      <c r="H80" s="7"/>
      <c r="I80" s="9">
        <v>140</v>
      </c>
      <c r="J80" s="7" t="s">
        <v>196</v>
      </c>
      <c r="K80" s="7" t="s">
        <v>314</v>
      </c>
      <c r="L80" s="121">
        <v>44917</v>
      </c>
      <c r="M80" s="49">
        <v>706.66</v>
      </c>
      <c r="N80" s="7">
        <v>58</v>
      </c>
      <c r="O80" s="7">
        <v>100</v>
      </c>
      <c r="P80" s="11">
        <v>0</v>
      </c>
    </row>
    <row r="81" spans="1:16">
      <c r="A81" s="10">
        <v>6</v>
      </c>
      <c r="B81" s="12">
        <v>31564</v>
      </c>
      <c r="C81" s="7" t="s">
        <v>328</v>
      </c>
      <c r="D81" s="7" t="s">
        <v>329</v>
      </c>
      <c r="E81" s="7" t="s">
        <v>330</v>
      </c>
      <c r="F81" s="7" t="s">
        <v>331</v>
      </c>
      <c r="G81" s="9"/>
      <c r="H81" s="7" t="s">
        <v>332</v>
      </c>
      <c r="I81" s="9">
        <v>250</v>
      </c>
      <c r="J81" s="7" t="s">
        <v>313</v>
      </c>
      <c r="K81" s="7">
        <v>100</v>
      </c>
      <c r="L81" s="121"/>
      <c r="M81" s="49">
        <v>84405</v>
      </c>
      <c r="N81" s="7">
        <v>2017</v>
      </c>
      <c r="O81" s="7">
        <v>82</v>
      </c>
      <c r="P81" s="11">
        <v>102237</v>
      </c>
    </row>
    <row r="82" spans="1:16">
      <c r="A82" s="10">
        <v>8</v>
      </c>
      <c r="B82" s="12">
        <v>32906</v>
      </c>
      <c r="C82" s="7" t="s">
        <v>328</v>
      </c>
      <c r="D82" s="7" t="s">
        <v>329</v>
      </c>
      <c r="E82" s="7" t="s">
        <v>330</v>
      </c>
      <c r="F82" s="7" t="s">
        <v>333</v>
      </c>
      <c r="G82" s="9"/>
      <c r="H82" s="7"/>
      <c r="I82" s="9">
        <v>130</v>
      </c>
      <c r="J82" s="7" t="s">
        <v>313</v>
      </c>
      <c r="K82" s="7">
        <v>100</v>
      </c>
      <c r="L82" s="121"/>
      <c r="M82" s="49">
        <v>27692</v>
      </c>
      <c r="N82" s="7">
        <v>1663</v>
      </c>
      <c r="O82" s="7">
        <v>82</v>
      </c>
      <c r="P82" s="11">
        <v>53374</v>
      </c>
    </row>
    <row r="83" spans="1:16">
      <c r="A83" s="10">
        <v>16</v>
      </c>
      <c r="B83" s="12">
        <v>41156</v>
      </c>
      <c r="C83" s="7" t="s">
        <v>328</v>
      </c>
      <c r="D83" s="7" t="s">
        <v>329</v>
      </c>
      <c r="E83" s="7" t="s">
        <v>330</v>
      </c>
      <c r="F83" s="7" t="s">
        <v>334</v>
      </c>
      <c r="G83" s="9"/>
      <c r="H83" s="7"/>
      <c r="I83" s="9">
        <v>155</v>
      </c>
      <c r="J83" s="7" t="s">
        <v>313</v>
      </c>
      <c r="K83" s="7">
        <v>77</v>
      </c>
      <c r="L83" s="121"/>
      <c r="M83" s="49">
        <v>21574</v>
      </c>
      <c r="N83" s="7">
        <v>1279</v>
      </c>
      <c r="O83" s="7">
        <v>82</v>
      </c>
      <c r="P83" s="11">
        <v>11164</v>
      </c>
    </row>
    <row r="84" spans="1:16">
      <c r="A84" s="10">
        <v>20</v>
      </c>
      <c r="B84" s="12">
        <v>41312</v>
      </c>
      <c r="C84" s="7" t="s">
        <v>328</v>
      </c>
      <c r="D84" s="7" t="s">
        <v>329</v>
      </c>
      <c r="E84" s="7" t="s">
        <v>330</v>
      </c>
      <c r="F84" s="7" t="s">
        <v>334</v>
      </c>
      <c r="G84" s="9"/>
      <c r="H84" s="7"/>
      <c r="I84" s="9">
        <v>155</v>
      </c>
      <c r="J84" s="7" t="s">
        <v>313</v>
      </c>
      <c r="K84" s="7">
        <v>77</v>
      </c>
      <c r="L84" s="121"/>
      <c r="M84" s="49">
        <v>21843</v>
      </c>
      <c r="N84" s="7">
        <v>1279</v>
      </c>
      <c r="O84" s="7">
        <v>82</v>
      </c>
      <c r="P84" s="11">
        <v>11356</v>
      </c>
    </row>
    <row r="85" spans="1:16">
      <c r="A85" s="10">
        <v>21</v>
      </c>
      <c r="B85" s="12">
        <v>41583</v>
      </c>
      <c r="C85" s="7" t="s">
        <v>328</v>
      </c>
      <c r="D85" s="7" t="s">
        <v>329</v>
      </c>
      <c r="E85" s="7" t="s">
        <v>330</v>
      </c>
      <c r="F85" s="7" t="s">
        <v>334</v>
      </c>
      <c r="G85" s="9"/>
      <c r="H85" s="7"/>
      <c r="I85" s="9">
        <v>155</v>
      </c>
      <c r="J85" s="7" t="s">
        <v>313</v>
      </c>
      <c r="K85" s="7">
        <v>77</v>
      </c>
      <c r="L85" s="121"/>
      <c r="M85" s="49">
        <v>18677</v>
      </c>
      <c r="N85" s="7">
        <v>1279</v>
      </c>
      <c r="O85" s="7">
        <v>82</v>
      </c>
      <c r="P85" s="11">
        <v>10529</v>
      </c>
    </row>
    <row r="86" spans="1:16">
      <c r="A86" s="10">
        <v>3</v>
      </c>
      <c r="B86" s="12">
        <v>30803</v>
      </c>
      <c r="C86" s="7" t="s">
        <v>328</v>
      </c>
      <c r="D86" s="7" t="s">
        <v>335</v>
      </c>
      <c r="E86" s="7" t="s">
        <v>336</v>
      </c>
      <c r="F86" s="7" t="s">
        <v>316</v>
      </c>
      <c r="G86" s="9"/>
      <c r="H86" s="7" t="s">
        <v>118</v>
      </c>
      <c r="I86" s="9">
        <v>183</v>
      </c>
      <c r="J86" s="7" t="s">
        <v>313</v>
      </c>
      <c r="K86" s="7">
        <v>100</v>
      </c>
      <c r="L86" s="121"/>
      <c r="M86" s="49">
        <v>35626</v>
      </c>
      <c r="N86" s="7">
        <v>1443</v>
      </c>
      <c r="O86" s="7">
        <v>86.8</v>
      </c>
      <c r="P86" s="11">
        <v>29752</v>
      </c>
    </row>
    <row r="87" spans="1:16">
      <c r="A87" s="10">
        <v>4</v>
      </c>
      <c r="B87" s="57">
        <v>30834</v>
      </c>
      <c r="C87" s="7" t="s">
        <v>328</v>
      </c>
      <c r="D87" s="7" t="s">
        <v>335</v>
      </c>
      <c r="E87" s="7" t="s">
        <v>336</v>
      </c>
      <c r="F87" s="7" t="s">
        <v>316</v>
      </c>
      <c r="G87" s="9"/>
      <c r="H87" s="7" t="s">
        <v>118</v>
      </c>
      <c r="I87" s="9">
        <v>183</v>
      </c>
      <c r="J87" s="7" t="s">
        <v>313</v>
      </c>
      <c r="K87" s="7">
        <v>100</v>
      </c>
      <c r="L87" s="57"/>
      <c r="M87" s="49">
        <v>0</v>
      </c>
      <c r="N87" s="7">
        <v>0</v>
      </c>
      <c r="O87" s="7">
        <v>0</v>
      </c>
      <c r="P87" s="11">
        <v>15113</v>
      </c>
    </row>
    <row r="88" spans="1:16">
      <c r="A88" s="10">
        <v>7</v>
      </c>
      <c r="B88" s="57">
        <v>31778</v>
      </c>
      <c r="C88" s="7" t="s">
        <v>328</v>
      </c>
      <c r="D88" s="7" t="s">
        <v>335</v>
      </c>
      <c r="E88" s="7" t="s">
        <v>336</v>
      </c>
      <c r="F88" s="7" t="s">
        <v>337</v>
      </c>
      <c r="G88" s="9"/>
      <c r="H88" s="7" t="s">
        <v>118</v>
      </c>
      <c r="I88" s="9">
        <v>193</v>
      </c>
      <c r="J88" s="7" t="s">
        <v>313</v>
      </c>
      <c r="K88" s="7">
        <v>100</v>
      </c>
      <c r="L88" s="57"/>
      <c r="M88" s="49">
        <v>46346</v>
      </c>
      <c r="N88" s="7">
        <v>2096</v>
      </c>
      <c r="O88" s="7">
        <v>86.8</v>
      </c>
      <c r="P88" s="11">
        <v>41812</v>
      </c>
    </row>
    <row r="89" spans="1:16">
      <c r="A89" s="61">
        <v>10</v>
      </c>
      <c r="B89" s="58">
        <v>35431</v>
      </c>
      <c r="C89" s="51" t="s">
        <v>328</v>
      </c>
      <c r="D89" s="51" t="s">
        <v>335</v>
      </c>
      <c r="E89" s="51" t="s">
        <v>336</v>
      </c>
      <c r="F89" s="51" t="s">
        <v>316</v>
      </c>
      <c r="G89" s="50"/>
      <c r="H89" s="51" t="s">
        <v>118</v>
      </c>
      <c r="I89" s="52">
        <v>183</v>
      </c>
      <c r="J89" s="51" t="s">
        <v>313</v>
      </c>
      <c r="K89" s="51">
        <v>100</v>
      </c>
      <c r="L89" s="58"/>
      <c r="M89" s="124">
        <v>39076</v>
      </c>
      <c r="N89" s="51">
        <v>1840</v>
      </c>
      <c r="O89" s="51">
        <v>86.8</v>
      </c>
      <c r="P89" s="11">
        <v>39242</v>
      </c>
    </row>
    <row r="90" spans="1:16">
      <c r="A90" s="61">
        <v>11</v>
      </c>
      <c r="B90" s="58">
        <v>35462</v>
      </c>
      <c r="C90" s="51" t="s">
        <v>328</v>
      </c>
      <c r="D90" s="51" t="s">
        <v>335</v>
      </c>
      <c r="E90" s="51" t="s">
        <v>336</v>
      </c>
      <c r="F90" s="51" t="s">
        <v>316</v>
      </c>
      <c r="G90" s="50"/>
      <c r="H90" s="51" t="s">
        <v>118</v>
      </c>
      <c r="I90" s="52">
        <v>183</v>
      </c>
      <c r="J90" s="51" t="s">
        <v>313</v>
      </c>
      <c r="K90" s="51">
        <v>100</v>
      </c>
      <c r="L90" s="58"/>
      <c r="M90" s="124">
        <v>39635</v>
      </c>
      <c r="N90" s="51">
        <v>1821</v>
      </c>
      <c r="O90" s="51">
        <v>86.8</v>
      </c>
      <c r="P90" s="11">
        <v>52646</v>
      </c>
    </row>
    <row r="91" spans="1:16">
      <c r="A91" s="61">
        <v>12</v>
      </c>
      <c r="B91" s="58">
        <v>35549</v>
      </c>
      <c r="C91" s="51" t="s">
        <v>328</v>
      </c>
      <c r="D91" s="51" t="s">
        <v>335</v>
      </c>
      <c r="E91" s="51" t="s">
        <v>336</v>
      </c>
      <c r="F91" s="51" t="s">
        <v>316</v>
      </c>
      <c r="G91" s="50"/>
      <c r="H91" s="51" t="s">
        <v>118</v>
      </c>
      <c r="I91" s="52">
        <v>183</v>
      </c>
      <c r="J91" s="51" t="s">
        <v>313</v>
      </c>
      <c r="K91" s="51">
        <v>100</v>
      </c>
      <c r="L91" s="58">
        <v>44712</v>
      </c>
      <c r="M91" s="124">
        <v>28302</v>
      </c>
      <c r="N91" s="51">
        <v>820</v>
      </c>
      <c r="O91" s="51">
        <v>86.8</v>
      </c>
      <c r="P91" s="11">
        <v>28828</v>
      </c>
    </row>
    <row r="92" spans="1:16">
      <c r="A92" s="61">
        <v>13</v>
      </c>
      <c r="B92" s="58">
        <v>36587</v>
      </c>
      <c r="C92" s="51" t="s">
        <v>328</v>
      </c>
      <c r="D92" s="51" t="s">
        <v>335</v>
      </c>
      <c r="E92" s="51" t="s">
        <v>336</v>
      </c>
      <c r="F92" s="51" t="s">
        <v>316</v>
      </c>
      <c r="G92" s="50"/>
      <c r="H92" s="51" t="s">
        <v>118</v>
      </c>
      <c r="I92" s="52">
        <v>183</v>
      </c>
      <c r="J92" s="51" t="s">
        <v>313</v>
      </c>
      <c r="K92" s="51">
        <v>100</v>
      </c>
      <c r="L92" s="58"/>
      <c r="M92" s="124">
        <v>40677</v>
      </c>
      <c r="N92" s="51">
        <v>1899</v>
      </c>
      <c r="O92" s="51">
        <v>86.8</v>
      </c>
      <c r="P92" s="11">
        <v>51946</v>
      </c>
    </row>
    <row r="93" spans="1:16">
      <c r="A93" s="61">
        <v>14</v>
      </c>
      <c r="B93" s="58">
        <v>36587</v>
      </c>
      <c r="C93" s="51" t="s">
        <v>328</v>
      </c>
      <c r="D93" s="51" t="s">
        <v>335</v>
      </c>
      <c r="E93" s="51" t="s">
        <v>336</v>
      </c>
      <c r="F93" s="51" t="s">
        <v>316</v>
      </c>
      <c r="G93" s="50"/>
      <c r="H93" s="51" t="s">
        <v>118</v>
      </c>
      <c r="I93" s="52">
        <v>183</v>
      </c>
      <c r="J93" s="51" t="s">
        <v>313</v>
      </c>
      <c r="K93" s="51">
        <v>100</v>
      </c>
      <c r="L93" s="51"/>
      <c r="M93" s="124">
        <v>38991</v>
      </c>
      <c r="N93" s="51">
        <v>1797</v>
      </c>
      <c r="O93" s="51">
        <v>86.8</v>
      </c>
      <c r="P93" s="11">
        <v>51999</v>
      </c>
    </row>
    <row r="94" spans="1:16">
      <c r="A94" s="61">
        <v>15</v>
      </c>
      <c r="B94" s="58">
        <v>36894</v>
      </c>
      <c r="C94" s="51" t="s">
        <v>328</v>
      </c>
      <c r="D94" s="51" t="s">
        <v>335</v>
      </c>
      <c r="E94" s="51" t="s">
        <v>336</v>
      </c>
      <c r="F94" s="51" t="s">
        <v>316</v>
      </c>
      <c r="G94" s="50"/>
      <c r="H94" s="51" t="s">
        <v>118</v>
      </c>
      <c r="I94" s="52">
        <v>175</v>
      </c>
      <c r="J94" s="51" t="s">
        <v>313</v>
      </c>
      <c r="K94" s="51">
        <v>100</v>
      </c>
      <c r="L94" s="51"/>
      <c r="M94" s="124">
        <v>49795</v>
      </c>
      <c r="N94" s="51">
        <v>1838</v>
      </c>
      <c r="O94" s="51">
        <v>74.5</v>
      </c>
      <c r="P94" s="11">
        <v>33985</v>
      </c>
    </row>
    <row r="95" spans="1:16">
      <c r="A95" s="61">
        <v>17</v>
      </c>
      <c r="B95" s="58">
        <v>41092</v>
      </c>
      <c r="C95" s="51" t="s">
        <v>328</v>
      </c>
      <c r="D95" s="51" t="s">
        <v>335</v>
      </c>
      <c r="E95" s="51" t="s">
        <v>336</v>
      </c>
      <c r="F95" s="51" t="s">
        <v>316</v>
      </c>
      <c r="G95" s="50"/>
      <c r="H95" s="51" t="s">
        <v>118</v>
      </c>
      <c r="I95" s="52">
        <v>158</v>
      </c>
      <c r="J95" s="51" t="s">
        <v>313</v>
      </c>
      <c r="K95" s="51">
        <v>100</v>
      </c>
      <c r="L95" s="58">
        <v>44879</v>
      </c>
      <c r="M95" s="124">
        <v>29156</v>
      </c>
      <c r="N95" s="51">
        <v>1584</v>
      </c>
      <c r="O95" s="51">
        <v>75</v>
      </c>
      <c r="P95" s="11">
        <v>0</v>
      </c>
    </row>
    <row r="96" spans="1:16">
      <c r="A96" s="61">
        <v>18</v>
      </c>
      <c r="B96" s="58">
        <v>41092</v>
      </c>
      <c r="C96" s="51" t="s">
        <v>328</v>
      </c>
      <c r="D96" s="51" t="s">
        <v>335</v>
      </c>
      <c r="E96" s="51" t="s">
        <v>336</v>
      </c>
      <c r="F96" s="51" t="s">
        <v>316</v>
      </c>
      <c r="G96" s="50"/>
      <c r="H96" s="51" t="s">
        <v>118</v>
      </c>
      <c r="I96" s="52">
        <v>158</v>
      </c>
      <c r="J96" s="51" t="s">
        <v>313</v>
      </c>
      <c r="K96" s="51">
        <v>100</v>
      </c>
      <c r="L96" s="58"/>
      <c r="M96" s="124">
        <v>30884</v>
      </c>
      <c r="N96" s="51">
        <v>1907</v>
      </c>
      <c r="O96" s="51">
        <v>86.8</v>
      </c>
      <c r="P96" s="11">
        <v>17848</v>
      </c>
    </row>
    <row r="97" spans="1:16">
      <c r="A97" s="61">
        <v>19</v>
      </c>
      <c r="B97" s="58">
        <v>41092</v>
      </c>
      <c r="C97" s="51" t="s">
        <v>328</v>
      </c>
      <c r="D97" s="51" t="s">
        <v>335</v>
      </c>
      <c r="E97" s="51" t="s">
        <v>336</v>
      </c>
      <c r="F97" s="51" t="s">
        <v>316</v>
      </c>
      <c r="G97" s="50"/>
      <c r="H97" s="51" t="s">
        <v>118</v>
      </c>
      <c r="I97" s="52">
        <v>158</v>
      </c>
      <c r="J97" s="51" t="s">
        <v>313</v>
      </c>
      <c r="K97" s="51">
        <v>100</v>
      </c>
      <c r="L97" s="58"/>
      <c r="M97" s="124">
        <v>28715</v>
      </c>
      <c r="N97" s="51">
        <v>1718</v>
      </c>
      <c r="O97" s="51">
        <v>75</v>
      </c>
      <c r="P97" s="11">
        <v>15636</v>
      </c>
    </row>
    <row r="98" spans="1:16">
      <c r="A98" s="61">
        <v>22</v>
      </c>
      <c r="B98" s="58">
        <v>41898</v>
      </c>
      <c r="C98" s="51" t="s">
        <v>328</v>
      </c>
      <c r="D98" s="51" t="s">
        <v>335</v>
      </c>
      <c r="E98" s="51" t="s">
        <v>336</v>
      </c>
      <c r="F98" s="51" t="s">
        <v>316</v>
      </c>
      <c r="G98" s="50"/>
      <c r="H98" s="51" t="s">
        <v>118</v>
      </c>
      <c r="I98" s="52">
        <v>140</v>
      </c>
      <c r="J98" s="51" t="s">
        <v>313</v>
      </c>
      <c r="K98" s="51">
        <v>100</v>
      </c>
      <c r="L98" s="58"/>
      <c r="M98" s="124">
        <v>26598</v>
      </c>
      <c r="N98" s="51">
        <v>1825</v>
      </c>
      <c r="O98" s="51">
        <v>86.8</v>
      </c>
      <c r="P98" s="11">
        <v>11342</v>
      </c>
    </row>
    <row r="99" spans="1:16">
      <c r="A99" s="61">
        <v>23</v>
      </c>
      <c r="B99" s="58">
        <v>42917</v>
      </c>
      <c r="C99" s="51" t="s">
        <v>328</v>
      </c>
      <c r="D99" s="51" t="s">
        <v>335</v>
      </c>
      <c r="E99" s="51" t="s">
        <v>336</v>
      </c>
      <c r="F99" s="51" t="s">
        <v>316</v>
      </c>
      <c r="G99" s="50"/>
      <c r="H99" s="51" t="s">
        <v>118</v>
      </c>
      <c r="I99" s="52">
        <v>140</v>
      </c>
      <c r="J99" s="51" t="s">
        <v>313</v>
      </c>
      <c r="K99" s="51">
        <v>100</v>
      </c>
      <c r="L99" s="58"/>
      <c r="M99" s="124">
        <v>26350</v>
      </c>
      <c r="N99" s="51">
        <v>1880</v>
      </c>
      <c r="O99" s="51">
        <v>86.8</v>
      </c>
      <c r="P99" s="11">
        <v>8842</v>
      </c>
    </row>
    <row r="100" spans="1:16">
      <c r="A100" s="61">
        <v>24</v>
      </c>
      <c r="B100" s="58">
        <v>42917</v>
      </c>
      <c r="C100" s="51" t="s">
        <v>328</v>
      </c>
      <c r="D100" s="51" t="s">
        <v>335</v>
      </c>
      <c r="E100" s="51" t="s">
        <v>336</v>
      </c>
      <c r="F100" s="51" t="s">
        <v>316</v>
      </c>
      <c r="G100" s="50"/>
      <c r="H100" s="51" t="s">
        <v>118</v>
      </c>
      <c r="I100" s="52">
        <v>140</v>
      </c>
      <c r="J100" s="51" t="s">
        <v>313</v>
      </c>
      <c r="K100" s="51">
        <v>100</v>
      </c>
      <c r="L100" s="58"/>
      <c r="M100" s="124">
        <v>23094</v>
      </c>
      <c r="N100" s="51">
        <v>1552</v>
      </c>
      <c r="O100" s="51">
        <v>75</v>
      </c>
      <c r="P100" s="11">
        <v>7673</v>
      </c>
    </row>
    <row r="101" spans="1:16">
      <c r="A101" s="61">
        <v>25</v>
      </c>
      <c r="B101" s="58">
        <v>42990</v>
      </c>
      <c r="C101" s="51" t="s">
        <v>328</v>
      </c>
      <c r="D101" s="51" t="s">
        <v>335</v>
      </c>
      <c r="E101" s="51" t="s">
        <v>336</v>
      </c>
      <c r="F101" s="51" t="s">
        <v>316</v>
      </c>
      <c r="G101" s="50"/>
      <c r="H101" s="51" t="s">
        <v>118</v>
      </c>
      <c r="I101" s="52">
        <v>140</v>
      </c>
      <c r="J101" s="51" t="s">
        <v>338</v>
      </c>
      <c r="K101" s="51">
        <v>100</v>
      </c>
      <c r="L101" s="58"/>
      <c r="M101" s="124">
        <v>0</v>
      </c>
      <c r="N101" s="51">
        <v>0</v>
      </c>
      <c r="O101" s="51">
        <v>0</v>
      </c>
      <c r="P101" s="11">
        <v>6741</v>
      </c>
    </row>
    <row r="102" spans="1:16">
      <c r="A102" s="61">
        <v>53</v>
      </c>
      <c r="B102" s="58">
        <v>44044</v>
      </c>
      <c r="C102" s="51" t="s">
        <v>328</v>
      </c>
      <c r="D102" s="51" t="s">
        <v>335</v>
      </c>
      <c r="E102" s="51" t="s">
        <v>336</v>
      </c>
      <c r="F102" s="51" t="s">
        <v>316</v>
      </c>
      <c r="G102" s="50"/>
      <c r="H102" s="51" t="s">
        <v>118</v>
      </c>
      <c r="I102" s="52">
        <v>140</v>
      </c>
      <c r="J102" s="51" t="s">
        <v>313</v>
      </c>
      <c r="K102" s="51">
        <v>100</v>
      </c>
      <c r="L102" s="58"/>
      <c r="M102" s="124">
        <v>23074</v>
      </c>
      <c r="N102" s="51">
        <v>1634</v>
      </c>
      <c r="O102" s="51">
        <v>75</v>
      </c>
      <c r="P102" s="11">
        <v>3064</v>
      </c>
    </row>
    <row r="103" spans="1:16">
      <c r="A103" s="61">
        <v>54</v>
      </c>
      <c r="B103" s="58">
        <v>44044</v>
      </c>
      <c r="C103" s="51" t="s">
        <v>328</v>
      </c>
      <c r="D103" s="51" t="s">
        <v>335</v>
      </c>
      <c r="E103" s="51" t="s">
        <v>336</v>
      </c>
      <c r="F103" s="51" t="s">
        <v>316</v>
      </c>
      <c r="G103" s="50"/>
      <c r="H103" s="51" t="s">
        <v>118</v>
      </c>
      <c r="I103" s="52">
        <v>140</v>
      </c>
      <c r="J103" s="51" t="s">
        <v>313</v>
      </c>
      <c r="K103" s="51">
        <v>100</v>
      </c>
      <c r="L103" s="58"/>
      <c r="M103" s="124">
        <v>25525</v>
      </c>
      <c r="N103" s="51">
        <v>1915</v>
      </c>
      <c r="O103" s="51">
        <v>86.8</v>
      </c>
      <c r="P103" s="11">
        <v>3416</v>
      </c>
    </row>
    <row r="104" spans="1:16">
      <c r="A104" s="61">
        <v>85</v>
      </c>
      <c r="B104" s="58">
        <v>44440</v>
      </c>
      <c r="C104" s="51" t="s">
        <v>328</v>
      </c>
      <c r="D104" s="51" t="s">
        <v>335</v>
      </c>
      <c r="E104" s="51" t="s">
        <v>336</v>
      </c>
      <c r="F104" s="51" t="s">
        <v>316</v>
      </c>
      <c r="G104" s="50"/>
      <c r="H104" s="51" t="s">
        <v>118</v>
      </c>
      <c r="I104" s="52">
        <v>140</v>
      </c>
      <c r="J104" s="51" t="s">
        <v>338</v>
      </c>
      <c r="K104" s="51">
        <v>50</v>
      </c>
      <c r="L104" s="58">
        <v>44726</v>
      </c>
      <c r="M104" s="124">
        <v>9171</v>
      </c>
      <c r="N104" s="51">
        <v>733</v>
      </c>
      <c r="O104" s="51">
        <v>85</v>
      </c>
      <c r="P104" s="11">
        <v>0</v>
      </c>
    </row>
    <row r="105" spans="1:16">
      <c r="A105" s="61">
        <v>86</v>
      </c>
      <c r="B105" s="58">
        <v>44440</v>
      </c>
      <c r="C105" s="51" t="s">
        <v>328</v>
      </c>
      <c r="D105" s="51" t="s">
        <v>335</v>
      </c>
      <c r="E105" s="51" t="s">
        <v>336</v>
      </c>
      <c r="F105" s="51" t="s">
        <v>316</v>
      </c>
      <c r="G105" s="50"/>
      <c r="H105" s="51" t="s">
        <v>118</v>
      </c>
      <c r="I105" s="52">
        <v>140</v>
      </c>
      <c r="J105" s="51" t="s">
        <v>338</v>
      </c>
      <c r="K105" s="51">
        <v>50</v>
      </c>
      <c r="L105" s="58">
        <v>44722</v>
      </c>
      <c r="M105" s="124">
        <v>7302</v>
      </c>
      <c r="N105" s="51">
        <v>583</v>
      </c>
      <c r="O105" s="51">
        <v>85</v>
      </c>
      <c r="P105" s="11">
        <v>0</v>
      </c>
    </row>
    <row r="106" spans="1:16">
      <c r="A106" s="61">
        <v>92</v>
      </c>
      <c r="B106" s="58">
        <v>44459</v>
      </c>
      <c r="C106" s="51" t="s">
        <v>339</v>
      </c>
      <c r="D106" s="51" t="s">
        <v>335</v>
      </c>
      <c r="E106" s="51" t="s">
        <v>336</v>
      </c>
      <c r="F106" s="51" t="s">
        <v>316</v>
      </c>
      <c r="G106" s="50"/>
      <c r="H106" s="51" t="s">
        <v>118</v>
      </c>
      <c r="I106" s="52">
        <v>140</v>
      </c>
      <c r="J106" s="51" t="s">
        <v>338</v>
      </c>
      <c r="K106" s="51">
        <v>50</v>
      </c>
      <c r="L106" s="58">
        <v>44722</v>
      </c>
      <c r="M106" s="124">
        <v>8404</v>
      </c>
      <c r="N106" s="51">
        <v>672</v>
      </c>
      <c r="O106" s="51">
        <v>85</v>
      </c>
      <c r="P106" s="11">
        <v>0</v>
      </c>
    </row>
    <row r="107" spans="1:16">
      <c r="A107" s="61">
        <v>93</v>
      </c>
      <c r="B107" s="58">
        <v>44459</v>
      </c>
      <c r="C107" s="51" t="s">
        <v>328</v>
      </c>
      <c r="D107" s="51" t="s">
        <v>335</v>
      </c>
      <c r="E107" s="51" t="s">
        <v>336</v>
      </c>
      <c r="F107" s="51" t="s">
        <v>316</v>
      </c>
      <c r="G107" s="50"/>
      <c r="H107" s="51" t="s">
        <v>118</v>
      </c>
      <c r="I107" s="52">
        <v>140</v>
      </c>
      <c r="J107" s="51" t="s">
        <v>338</v>
      </c>
      <c r="K107" s="51">
        <v>50</v>
      </c>
      <c r="L107" s="58">
        <v>44722</v>
      </c>
      <c r="M107" s="124">
        <v>8179</v>
      </c>
      <c r="N107" s="51">
        <v>616</v>
      </c>
      <c r="O107" s="51">
        <v>0.85</v>
      </c>
      <c r="P107" s="11">
        <v>0</v>
      </c>
    </row>
    <row r="108" spans="1:16">
      <c r="A108" s="61">
        <v>95</v>
      </c>
      <c r="B108" s="58">
        <v>44459</v>
      </c>
      <c r="C108" s="51" t="s">
        <v>328</v>
      </c>
      <c r="D108" s="51" t="s">
        <v>335</v>
      </c>
      <c r="E108" s="51" t="s">
        <v>336</v>
      </c>
      <c r="F108" s="51" t="s">
        <v>316</v>
      </c>
      <c r="G108" s="50"/>
      <c r="H108" s="51" t="s">
        <v>118</v>
      </c>
      <c r="I108" s="52">
        <v>140</v>
      </c>
      <c r="J108" s="51" t="s">
        <v>338</v>
      </c>
      <c r="K108" s="51">
        <v>50</v>
      </c>
      <c r="L108" s="58">
        <v>44722</v>
      </c>
      <c r="M108" s="124">
        <v>6088</v>
      </c>
      <c r="N108" s="51">
        <v>465</v>
      </c>
      <c r="O108" s="51">
        <v>75</v>
      </c>
      <c r="P108" s="11">
        <v>0</v>
      </c>
    </row>
    <row r="109" spans="1:16">
      <c r="A109" s="61">
        <v>98</v>
      </c>
      <c r="B109" s="58">
        <v>44578</v>
      </c>
      <c r="C109" s="51" t="s">
        <v>328</v>
      </c>
      <c r="D109" s="51" t="s">
        <v>335</v>
      </c>
      <c r="E109" s="51" t="s">
        <v>336</v>
      </c>
      <c r="F109" s="51" t="s">
        <v>316</v>
      </c>
      <c r="G109" s="50"/>
      <c r="H109" s="51" t="s">
        <v>118</v>
      </c>
      <c r="I109" s="52">
        <v>140</v>
      </c>
      <c r="J109" s="51" t="s">
        <v>338</v>
      </c>
      <c r="K109" s="51">
        <v>50</v>
      </c>
      <c r="L109" s="58">
        <v>44722</v>
      </c>
      <c r="M109" s="124">
        <v>5109</v>
      </c>
      <c r="N109" s="51">
        <v>394</v>
      </c>
      <c r="O109" s="51">
        <v>85</v>
      </c>
      <c r="P109" s="11">
        <v>0</v>
      </c>
    </row>
    <row r="110" spans="1:16">
      <c r="A110" s="61">
        <v>99</v>
      </c>
      <c r="B110" s="58">
        <v>44578</v>
      </c>
      <c r="C110" s="51" t="s">
        <v>339</v>
      </c>
      <c r="D110" s="51" t="s">
        <v>335</v>
      </c>
      <c r="E110" s="51" t="s">
        <v>336</v>
      </c>
      <c r="F110" s="51" t="s">
        <v>316</v>
      </c>
      <c r="G110" s="50"/>
      <c r="H110" s="51" t="s">
        <v>118</v>
      </c>
      <c r="I110" s="52">
        <v>140</v>
      </c>
      <c r="J110" s="51" t="s">
        <v>338</v>
      </c>
      <c r="K110" s="51">
        <v>50</v>
      </c>
      <c r="L110" s="58">
        <v>44712</v>
      </c>
      <c r="M110" s="124">
        <v>4896</v>
      </c>
      <c r="N110" s="51">
        <v>362</v>
      </c>
      <c r="O110" s="51">
        <v>85</v>
      </c>
      <c r="P110" s="11">
        <v>0</v>
      </c>
    </row>
    <row r="111" spans="1:16">
      <c r="A111" s="61">
        <v>100</v>
      </c>
      <c r="B111" s="58">
        <v>44578</v>
      </c>
      <c r="C111" s="51" t="s">
        <v>328</v>
      </c>
      <c r="D111" s="51" t="s">
        <v>335</v>
      </c>
      <c r="E111" s="51" t="s">
        <v>336</v>
      </c>
      <c r="F111" s="51" t="s">
        <v>316</v>
      </c>
      <c r="G111" s="50"/>
      <c r="H111" s="51" t="s">
        <v>118</v>
      </c>
      <c r="I111" s="52">
        <v>140</v>
      </c>
      <c r="J111" s="51" t="s">
        <v>338</v>
      </c>
      <c r="K111" s="51">
        <v>50</v>
      </c>
      <c r="L111" s="58">
        <v>44722</v>
      </c>
      <c r="M111" s="124">
        <v>6000</v>
      </c>
      <c r="N111" s="51">
        <v>461</v>
      </c>
      <c r="O111" s="51">
        <v>85</v>
      </c>
      <c r="P111" s="11">
        <v>0</v>
      </c>
    </row>
    <row r="112" spans="1:16">
      <c r="A112" s="61">
        <v>101</v>
      </c>
      <c r="B112" s="58">
        <v>44578</v>
      </c>
      <c r="C112" s="51" t="s">
        <v>339</v>
      </c>
      <c r="D112" s="51" t="s">
        <v>335</v>
      </c>
      <c r="E112" s="51" t="s">
        <v>336</v>
      </c>
      <c r="F112" s="51" t="s">
        <v>316</v>
      </c>
      <c r="G112" s="50"/>
      <c r="H112" s="51" t="s">
        <v>118</v>
      </c>
      <c r="I112" s="52">
        <v>140</v>
      </c>
      <c r="J112" s="51" t="s">
        <v>338</v>
      </c>
      <c r="K112" s="51">
        <v>50</v>
      </c>
      <c r="L112" s="58">
        <v>44722</v>
      </c>
      <c r="M112" s="124">
        <v>5279</v>
      </c>
      <c r="N112" s="51">
        <v>438</v>
      </c>
      <c r="O112" s="51">
        <v>85</v>
      </c>
      <c r="P112" s="53">
        <v>0</v>
      </c>
    </row>
    <row r="113" spans="1:16">
      <c r="A113" s="61">
        <v>102</v>
      </c>
      <c r="B113" s="58">
        <v>44578</v>
      </c>
      <c r="C113" s="51" t="s">
        <v>328</v>
      </c>
      <c r="D113" s="51" t="s">
        <v>335</v>
      </c>
      <c r="E113" s="51" t="s">
        <v>336</v>
      </c>
      <c r="F113" s="51" t="s">
        <v>316</v>
      </c>
      <c r="G113" s="50"/>
      <c r="H113" s="51" t="s">
        <v>118</v>
      </c>
      <c r="I113" s="52">
        <v>140</v>
      </c>
      <c r="J113" s="51" t="s">
        <v>338</v>
      </c>
      <c r="K113" s="51">
        <v>50</v>
      </c>
      <c r="L113" s="58">
        <v>44722</v>
      </c>
      <c r="M113" s="124">
        <v>5277</v>
      </c>
      <c r="N113" s="51">
        <v>378</v>
      </c>
      <c r="O113" s="51">
        <v>85</v>
      </c>
      <c r="P113" s="53">
        <v>0</v>
      </c>
    </row>
    <row r="114" spans="1:16">
      <c r="A114" s="61">
        <v>103</v>
      </c>
      <c r="B114" s="58">
        <v>44578</v>
      </c>
      <c r="C114" s="51" t="s">
        <v>339</v>
      </c>
      <c r="D114" s="51" t="s">
        <v>335</v>
      </c>
      <c r="E114" s="51" t="s">
        <v>336</v>
      </c>
      <c r="F114" s="51" t="s">
        <v>316</v>
      </c>
      <c r="G114" s="50"/>
      <c r="H114" s="51" t="s">
        <v>118</v>
      </c>
      <c r="I114" s="52">
        <v>140</v>
      </c>
      <c r="J114" s="51" t="s">
        <v>338</v>
      </c>
      <c r="K114" s="51">
        <v>50</v>
      </c>
      <c r="L114" s="58">
        <v>44651</v>
      </c>
      <c r="M114" s="124">
        <v>2610</v>
      </c>
      <c r="N114" s="51">
        <v>195</v>
      </c>
      <c r="O114" s="51">
        <v>85</v>
      </c>
      <c r="P114" s="53">
        <v>0</v>
      </c>
    </row>
    <row r="115" spans="1:16">
      <c r="A115" s="61">
        <v>104</v>
      </c>
      <c r="B115" s="58">
        <v>44593</v>
      </c>
      <c r="C115" s="51" t="s">
        <v>328</v>
      </c>
      <c r="D115" s="51" t="s">
        <v>335</v>
      </c>
      <c r="E115" s="51" t="s">
        <v>336</v>
      </c>
      <c r="F115" s="51" t="s">
        <v>316</v>
      </c>
      <c r="G115" s="50"/>
      <c r="H115" s="51" t="s">
        <v>118</v>
      </c>
      <c r="I115" s="52">
        <v>140</v>
      </c>
      <c r="J115" s="51" t="s">
        <v>338</v>
      </c>
      <c r="K115" s="51">
        <v>50</v>
      </c>
      <c r="L115" s="58">
        <v>44722</v>
      </c>
      <c r="M115" s="124">
        <v>5650</v>
      </c>
      <c r="N115" s="51">
        <v>431</v>
      </c>
      <c r="O115" s="51">
        <v>85</v>
      </c>
      <c r="P115" s="53">
        <v>0</v>
      </c>
    </row>
    <row r="116" spans="1:16">
      <c r="A116" s="61">
        <v>107</v>
      </c>
      <c r="B116" s="58">
        <v>44652</v>
      </c>
      <c r="C116" s="51" t="s">
        <v>328</v>
      </c>
      <c r="D116" s="51" t="s">
        <v>335</v>
      </c>
      <c r="E116" s="51" t="s">
        <v>336</v>
      </c>
      <c r="F116" s="51" t="s">
        <v>316</v>
      </c>
      <c r="G116" s="50"/>
      <c r="H116" s="51" t="s">
        <v>118</v>
      </c>
      <c r="I116" s="52">
        <v>140</v>
      </c>
      <c r="J116" s="51" t="s">
        <v>338</v>
      </c>
      <c r="K116" s="51">
        <v>50</v>
      </c>
      <c r="L116" s="58">
        <v>44712</v>
      </c>
      <c r="M116" s="124">
        <v>2232</v>
      </c>
      <c r="N116" s="51">
        <v>169</v>
      </c>
      <c r="O116" s="51">
        <v>100</v>
      </c>
      <c r="P116" s="53">
        <v>0</v>
      </c>
    </row>
    <row r="117" spans="1:16">
      <c r="A117" s="61">
        <v>108</v>
      </c>
      <c r="B117" s="58">
        <v>44652</v>
      </c>
      <c r="C117" s="51" t="s">
        <v>339</v>
      </c>
      <c r="D117" s="51" t="s">
        <v>335</v>
      </c>
      <c r="E117" s="51" t="s">
        <v>336</v>
      </c>
      <c r="F117" s="51" t="s">
        <v>316</v>
      </c>
      <c r="G117" s="50"/>
      <c r="H117" s="51" t="s">
        <v>118</v>
      </c>
      <c r="I117" s="52">
        <v>140</v>
      </c>
      <c r="J117" s="51" t="s">
        <v>338</v>
      </c>
      <c r="K117" s="51">
        <v>50</v>
      </c>
      <c r="L117" s="58">
        <v>44719</v>
      </c>
      <c r="M117" s="124">
        <v>2606</v>
      </c>
      <c r="N117" s="51">
        <v>182</v>
      </c>
      <c r="O117" s="51">
        <v>100</v>
      </c>
      <c r="P117" s="53">
        <v>0</v>
      </c>
    </row>
    <row r="118" spans="1:16">
      <c r="A118" s="61">
        <v>110</v>
      </c>
      <c r="B118" s="58">
        <v>44725</v>
      </c>
      <c r="C118" s="51" t="s">
        <v>328</v>
      </c>
      <c r="D118" s="51" t="s">
        <v>335</v>
      </c>
      <c r="E118" s="51" t="s">
        <v>336</v>
      </c>
      <c r="F118" s="51" t="s">
        <v>316</v>
      </c>
      <c r="G118" s="50"/>
      <c r="H118" s="51" t="s">
        <v>118</v>
      </c>
      <c r="I118" s="52">
        <v>140</v>
      </c>
      <c r="J118" s="51" t="s">
        <v>338</v>
      </c>
      <c r="K118" s="51">
        <v>100</v>
      </c>
      <c r="L118" s="58">
        <v>44730</v>
      </c>
      <c r="M118" s="124">
        <v>262</v>
      </c>
      <c r="N118" s="51">
        <v>21</v>
      </c>
      <c r="O118" s="51">
        <v>100</v>
      </c>
      <c r="P118" s="53">
        <v>0</v>
      </c>
    </row>
    <row r="119" spans="1:16">
      <c r="A119" s="61">
        <v>111</v>
      </c>
      <c r="B119" s="58">
        <v>44725</v>
      </c>
      <c r="C119" s="51" t="s">
        <v>328</v>
      </c>
      <c r="D119" s="51" t="s">
        <v>335</v>
      </c>
      <c r="E119" s="51" t="s">
        <v>336</v>
      </c>
      <c r="F119" s="51" t="s">
        <v>316</v>
      </c>
      <c r="G119" s="50"/>
      <c r="H119" s="51" t="s">
        <v>118</v>
      </c>
      <c r="I119" s="52">
        <v>140</v>
      </c>
      <c r="J119" s="51" t="s">
        <v>338</v>
      </c>
      <c r="K119" s="51">
        <v>100</v>
      </c>
      <c r="L119" s="58">
        <v>44742</v>
      </c>
      <c r="M119" s="124">
        <v>508</v>
      </c>
      <c r="N119" s="51">
        <v>59</v>
      </c>
      <c r="O119" s="51">
        <v>100</v>
      </c>
      <c r="P119" s="53">
        <v>0</v>
      </c>
    </row>
    <row r="120" spans="1:16">
      <c r="A120" s="61">
        <v>112</v>
      </c>
      <c r="B120" s="58">
        <v>44732</v>
      </c>
      <c r="C120" s="51" t="s">
        <v>328</v>
      </c>
      <c r="D120" s="51" t="s">
        <v>335</v>
      </c>
      <c r="E120" s="51" t="s">
        <v>336</v>
      </c>
      <c r="F120" s="51" t="s">
        <v>316</v>
      </c>
      <c r="G120" s="50"/>
      <c r="H120" s="51" t="s">
        <v>118</v>
      </c>
      <c r="I120" s="52">
        <v>140</v>
      </c>
      <c r="J120" s="51" t="s">
        <v>338</v>
      </c>
      <c r="K120" s="51">
        <v>100</v>
      </c>
      <c r="L120" s="58">
        <v>44742</v>
      </c>
      <c r="M120" s="124">
        <v>807</v>
      </c>
      <c r="N120" s="51">
        <v>65</v>
      </c>
      <c r="O120" s="51">
        <v>100</v>
      </c>
      <c r="P120" s="53">
        <v>0</v>
      </c>
    </row>
    <row r="121" spans="1:16">
      <c r="A121" s="61">
        <v>113</v>
      </c>
      <c r="B121" s="58">
        <v>44733</v>
      </c>
      <c r="C121" s="51" t="s">
        <v>328</v>
      </c>
      <c r="D121" s="51" t="s">
        <v>335</v>
      </c>
      <c r="E121" s="51" t="s">
        <v>336</v>
      </c>
      <c r="F121" s="51" t="s">
        <v>316</v>
      </c>
      <c r="G121" s="50"/>
      <c r="H121" s="51" t="s">
        <v>118</v>
      </c>
      <c r="I121" s="52">
        <v>140</v>
      </c>
      <c r="J121" s="51" t="s">
        <v>338</v>
      </c>
      <c r="K121" s="51">
        <v>50</v>
      </c>
      <c r="L121" s="58"/>
      <c r="M121" s="124">
        <v>11352</v>
      </c>
      <c r="N121" s="51">
        <v>632</v>
      </c>
      <c r="O121" s="51">
        <v>85</v>
      </c>
      <c r="P121" s="53">
        <v>0</v>
      </c>
    </row>
    <row r="122" spans="1:16">
      <c r="A122" s="61">
        <v>115</v>
      </c>
      <c r="B122" s="58">
        <v>44743</v>
      </c>
      <c r="C122" s="51" t="s">
        <v>328</v>
      </c>
      <c r="D122" s="51" t="s">
        <v>335</v>
      </c>
      <c r="E122" s="51" t="s">
        <v>336</v>
      </c>
      <c r="F122" s="51" t="s">
        <v>316</v>
      </c>
      <c r="G122" s="50"/>
      <c r="H122" s="51" t="s">
        <v>118</v>
      </c>
      <c r="I122" s="52">
        <v>140</v>
      </c>
      <c r="J122" s="51" t="s">
        <v>338</v>
      </c>
      <c r="K122" s="51">
        <v>100</v>
      </c>
      <c r="L122" s="58">
        <v>44757</v>
      </c>
      <c r="M122" s="124">
        <v>1562</v>
      </c>
      <c r="N122" s="51">
        <v>84</v>
      </c>
      <c r="O122" s="51">
        <v>100</v>
      </c>
      <c r="P122" s="53">
        <v>0</v>
      </c>
    </row>
    <row r="123" spans="1:16">
      <c r="A123" s="61">
        <v>116</v>
      </c>
      <c r="B123" s="58">
        <v>44746</v>
      </c>
      <c r="C123" s="51" t="s">
        <v>328</v>
      </c>
      <c r="D123" s="51" t="s">
        <v>335</v>
      </c>
      <c r="E123" s="51" t="s">
        <v>336</v>
      </c>
      <c r="F123" s="51" t="s">
        <v>316</v>
      </c>
      <c r="G123" s="50"/>
      <c r="H123" s="51" t="s">
        <v>118</v>
      </c>
      <c r="I123" s="52">
        <v>140</v>
      </c>
      <c r="J123" s="51" t="s">
        <v>338</v>
      </c>
      <c r="K123" s="51">
        <v>100</v>
      </c>
      <c r="L123" s="58">
        <v>44773</v>
      </c>
      <c r="M123" s="124">
        <v>2085</v>
      </c>
      <c r="N123" s="51">
        <v>123</v>
      </c>
      <c r="O123" s="51">
        <v>100</v>
      </c>
      <c r="P123" s="53">
        <v>0</v>
      </c>
    </row>
    <row r="124" spans="1:16">
      <c r="A124" s="61">
        <v>117</v>
      </c>
      <c r="B124" s="58">
        <v>44748</v>
      </c>
      <c r="C124" s="51" t="s">
        <v>328</v>
      </c>
      <c r="D124" s="51" t="s">
        <v>335</v>
      </c>
      <c r="E124" s="51" t="s">
        <v>336</v>
      </c>
      <c r="F124" s="51" t="s">
        <v>316</v>
      </c>
      <c r="G124" s="50"/>
      <c r="H124" s="51" t="s">
        <v>118</v>
      </c>
      <c r="I124" s="52">
        <v>140</v>
      </c>
      <c r="J124" s="51" t="s">
        <v>338</v>
      </c>
      <c r="K124" s="51">
        <v>100</v>
      </c>
      <c r="L124" s="58">
        <v>44765</v>
      </c>
      <c r="M124" s="124">
        <v>558</v>
      </c>
      <c r="N124" s="51">
        <v>41</v>
      </c>
      <c r="O124" s="51">
        <v>100</v>
      </c>
      <c r="P124" s="53">
        <v>0</v>
      </c>
    </row>
    <row r="125" spans="1:16">
      <c r="A125" s="61">
        <v>118</v>
      </c>
      <c r="B125" s="58">
        <v>44751</v>
      </c>
      <c r="C125" s="51" t="s">
        <v>328</v>
      </c>
      <c r="D125" s="51" t="s">
        <v>335</v>
      </c>
      <c r="E125" s="51" t="s">
        <v>336</v>
      </c>
      <c r="F125" s="51" t="s">
        <v>316</v>
      </c>
      <c r="G125" s="50"/>
      <c r="H125" s="51" t="s">
        <v>118</v>
      </c>
      <c r="I125" s="52">
        <v>140</v>
      </c>
      <c r="J125" s="51" t="s">
        <v>338</v>
      </c>
      <c r="K125" s="51">
        <v>100</v>
      </c>
      <c r="L125" s="58">
        <v>44751</v>
      </c>
      <c r="M125" s="124">
        <v>187</v>
      </c>
      <c r="N125" s="51">
        <v>8</v>
      </c>
      <c r="O125" s="51">
        <v>100</v>
      </c>
      <c r="P125" s="53">
        <v>0</v>
      </c>
    </row>
    <row r="126" spans="1:16">
      <c r="A126" s="61">
        <v>119</v>
      </c>
      <c r="B126" s="58">
        <v>44774</v>
      </c>
      <c r="C126" s="51" t="s">
        <v>328</v>
      </c>
      <c r="D126" s="51" t="s">
        <v>335</v>
      </c>
      <c r="E126" s="51" t="s">
        <v>336</v>
      </c>
      <c r="F126" s="51" t="s">
        <v>316</v>
      </c>
      <c r="G126" s="50"/>
      <c r="H126" s="51" t="s">
        <v>118</v>
      </c>
      <c r="I126" s="52">
        <v>140</v>
      </c>
      <c r="J126" s="51" t="s">
        <v>338</v>
      </c>
      <c r="K126" s="51">
        <v>100</v>
      </c>
      <c r="L126" s="58">
        <v>44788</v>
      </c>
      <c r="M126" s="124">
        <v>1313</v>
      </c>
      <c r="N126" s="51">
        <v>78</v>
      </c>
      <c r="O126" s="51">
        <v>100</v>
      </c>
      <c r="P126" s="53">
        <v>0</v>
      </c>
    </row>
    <row r="127" spans="1:16">
      <c r="A127" s="61">
        <v>121</v>
      </c>
      <c r="B127" s="58">
        <v>44789</v>
      </c>
      <c r="C127" s="51" t="s">
        <v>328</v>
      </c>
      <c r="D127" s="51" t="s">
        <v>335</v>
      </c>
      <c r="E127" s="51" t="s">
        <v>336</v>
      </c>
      <c r="F127" s="51" t="s">
        <v>316</v>
      </c>
      <c r="G127" s="50"/>
      <c r="H127" s="51" t="s">
        <v>118</v>
      </c>
      <c r="I127" s="52">
        <v>140</v>
      </c>
      <c r="J127" s="51" t="s">
        <v>338</v>
      </c>
      <c r="K127" s="51">
        <v>100</v>
      </c>
      <c r="L127" s="58">
        <v>44804</v>
      </c>
      <c r="M127" s="124">
        <v>1485</v>
      </c>
      <c r="N127" s="51">
        <v>103</v>
      </c>
      <c r="O127" s="51">
        <v>100</v>
      </c>
      <c r="P127" s="53">
        <v>0</v>
      </c>
    </row>
    <row r="128" spans="1:16">
      <c r="A128" s="61">
        <v>122</v>
      </c>
      <c r="B128" s="58">
        <v>44805</v>
      </c>
      <c r="C128" s="51" t="s">
        <v>328</v>
      </c>
      <c r="D128" s="51" t="s">
        <v>335</v>
      </c>
      <c r="E128" s="51" t="s">
        <v>336</v>
      </c>
      <c r="F128" s="51" t="s">
        <v>316</v>
      </c>
      <c r="G128" s="50"/>
      <c r="H128" s="51" t="s">
        <v>118</v>
      </c>
      <c r="I128" s="52">
        <v>140</v>
      </c>
      <c r="J128" s="51" t="s">
        <v>338</v>
      </c>
      <c r="K128" s="51">
        <v>100</v>
      </c>
      <c r="L128" s="58"/>
      <c r="M128" s="124">
        <v>8910</v>
      </c>
      <c r="N128" s="51">
        <v>935</v>
      </c>
      <c r="O128" s="51">
        <v>100</v>
      </c>
      <c r="P128" s="53">
        <v>0</v>
      </c>
    </row>
    <row r="129" spans="1:16">
      <c r="A129" s="61">
        <v>123</v>
      </c>
      <c r="B129" s="58">
        <v>44805</v>
      </c>
      <c r="C129" s="51" t="s">
        <v>328</v>
      </c>
      <c r="D129" s="51" t="s">
        <v>335</v>
      </c>
      <c r="E129" s="51" t="s">
        <v>336</v>
      </c>
      <c r="F129" s="51" t="s">
        <v>316</v>
      </c>
      <c r="G129" s="50"/>
      <c r="H129" s="51" t="s">
        <v>118</v>
      </c>
      <c r="I129" s="52">
        <v>140</v>
      </c>
      <c r="J129" s="51" t="s">
        <v>338</v>
      </c>
      <c r="K129" s="51">
        <v>50</v>
      </c>
      <c r="L129" s="58"/>
      <c r="M129" s="124">
        <v>4650</v>
      </c>
      <c r="N129" s="51">
        <v>340</v>
      </c>
      <c r="O129" s="51">
        <v>100</v>
      </c>
      <c r="P129" s="53">
        <v>0</v>
      </c>
    </row>
    <row r="130" spans="1:16">
      <c r="A130" s="61">
        <v>124</v>
      </c>
      <c r="B130" s="58">
        <v>44808</v>
      </c>
      <c r="C130" s="51" t="s">
        <v>328</v>
      </c>
      <c r="D130" s="51" t="s">
        <v>335</v>
      </c>
      <c r="E130" s="51" t="s">
        <v>336</v>
      </c>
      <c r="F130" s="51" t="s">
        <v>316</v>
      </c>
      <c r="G130" s="50"/>
      <c r="H130" s="51" t="s">
        <v>118</v>
      </c>
      <c r="I130" s="52">
        <v>140</v>
      </c>
      <c r="J130" s="51" t="s">
        <v>338</v>
      </c>
      <c r="K130" s="51">
        <v>50</v>
      </c>
      <c r="L130" s="58">
        <v>44603</v>
      </c>
      <c r="M130" s="124">
        <v>477</v>
      </c>
      <c r="N130" s="51">
        <v>26</v>
      </c>
      <c r="O130" s="51">
        <v>100</v>
      </c>
      <c r="P130" s="53">
        <v>0</v>
      </c>
    </row>
    <row r="131" spans="1:16">
      <c r="A131" s="61">
        <v>126</v>
      </c>
      <c r="B131" s="58">
        <v>44818</v>
      </c>
      <c r="C131" s="51" t="s">
        <v>339</v>
      </c>
      <c r="D131" s="51" t="s">
        <v>335</v>
      </c>
      <c r="E131" s="51" t="s">
        <v>336</v>
      </c>
      <c r="F131" s="51" t="s">
        <v>316</v>
      </c>
      <c r="G131" s="50"/>
      <c r="H131" s="51" t="s">
        <v>118</v>
      </c>
      <c r="I131" s="52">
        <v>140</v>
      </c>
      <c r="J131" s="51" t="s">
        <v>338</v>
      </c>
      <c r="K131" s="51">
        <v>50</v>
      </c>
      <c r="L131" s="58">
        <v>44826</v>
      </c>
      <c r="M131" s="124">
        <v>502</v>
      </c>
      <c r="N131" s="51">
        <v>28</v>
      </c>
      <c r="O131" s="51">
        <v>100</v>
      </c>
      <c r="P131" s="53">
        <v>0</v>
      </c>
    </row>
    <row r="132" spans="1:16">
      <c r="A132" s="61">
        <v>127</v>
      </c>
      <c r="B132" s="58">
        <v>44818</v>
      </c>
      <c r="C132" s="51" t="s">
        <v>328</v>
      </c>
      <c r="D132" s="51" t="s">
        <v>335</v>
      </c>
      <c r="E132" s="51" t="s">
        <v>336</v>
      </c>
      <c r="F132" s="51" t="s">
        <v>316</v>
      </c>
      <c r="G132" s="50"/>
      <c r="H132" s="51" t="s">
        <v>118</v>
      </c>
      <c r="I132" s="52">
        <v>140</v>
      </c>
      <c r="J132" s="51" t="s">
        <v>338</v>
      </c>
      <c r="K132" s="51">
        <v>50</v>
      </c>
      <c r="L132" s="58"/>
      <c r="M132" s="124">
        <v>6028</v>
      </c>
      <c r="N132" s="51">
        <v>439</v>
      </c>
      <c r="O132" s="51">
        <v>100</v>
      </c>
      <c r="P132" s="53">
        <v>0</v>
      </c>
    </row>
    <row r="133" spans="1:16">
      <c r="A133" s="61">
        <v>128</v>
      </c>
      <c r="B133" s="58">
        <v>44818</v>
      </c>
      <c r="C133" s="51" t="s">
        <v>328</v>
      </c>
      <c r="D133" s="51" t="s">
        <v>335</v>
      </c>
      <c r="E133" s="51" t="s">
        <v>336</v>
      </c>
      <c r="F133" s="51" t="s">
        <v>316</v>
      </c>
      <c r="G133" s="50"/>
      <c r="H133" s="51" t="s">
        <v>118</v>
      </c>
      <c r="I133" s="52">
        <v>140</v>
      </c>
      <c r="J133" s="51" t="s">
        <v>338</v>
      </c>
      <c r="K133" s="51">
        <v>50</v>
      </c>
      <c r="L133" s="58"/>
      <c r="M133" s="124">
        <v>5820</v>
      </c>
      <c r="N133" s="51">
        <v>412</v>
      </c>
      <c r="O133" s="51">
        <v>85</v>
      </c>
      <c r="P133" s="53">
        <v>0</v>
      </c>
    </row>
    <row r="134" spans="1:16">
      <c r="A134" s="61">
        <v>129</v>
      </c>
      <c r="B134" s="58">
        <v>44821</v>
      </c>
      <c r="C134" s="51" t="s">
        <v>339</v>
      </c>
      <c r="D134" s="51" t="s">
        <v>335</v>
      </c>
      <c r="E134" s="51" t="s">
        <v>336</v>
      </c>
      <c r="F134" s="51" t="s">
        <v>316</v>
      </c>
      <c r="G134" s="50"/>
      <c r="H134" s="51" t="s">
        <v>118</v>
      </c>
      <c r="I134" s="52">
        <v>140</v>
      </c>
      <c r="J134" s="51" t="s">
        <v>338</v>
      </c>
      <c r="K134" s="51">
        <v>50</v>
      </c>
      <c r="L134" s="58">
        <v>44917</v>
      </c>
      <c r="M134" s="124">
        <v>6767</v>
      </c>
      <c r="N134" s="51">
        <v>538</v>
      </c>
      <c r="O134" s="51">
        <v>100</v>
      </c>
      <c r="P134" s="53">
        <v>0</v>
      </c>
    </row>
    <row r="135" spans="1:16">
      <c r="A135" s="61">
        <v>130</v>
      </c>
      <c r="B135" s="58">
        <v>44821</v>
      </c>
      <c r="C135" s="51" t="s">
        <v>328</v>
      </c>
      <c r="D135" s="51" t="s">
        <v>335</v>
      </c>
      <c r="E135" s="51" t="s">
        <v>336</v>
      </c>
      <c r="F135" s="51" t="s">
        <v>316</v>
      </c>
      <c r="G135" s="50"/>
      <c r="H135" s="51" t="s">
        <v>118</v>
      </c>
      <c r="I135" s="52">
        <v>140</v>
      </c>
      <c r="J135" s="51" t="s">
        <v>338</v>
      </c>
      <c r="K135" s="51">
        <v>50</v>
      </c>
      <c r="L135" s="58">
        <v>44917</v>
      </c>
      <c r="M135" s="124">
        <v>5115</v>
      </c>
      <c r="N135" s="51">
        <v>353</v>
      </c>
      <c r="O135" s="51">
        <v>100</v>
      </c>
      <c r="P135" s="53">
        <v>0</v>
      </c>
    </row>
    <row r="136" spans="1:16">
      <c r="A136" s="61">
        <v>131</v>
      </c>
      <c r="B136" s="58">
        <v>44823</v>
      </c>
      <c r="C136" s="51" t="s">
        <v>328</v>
      </c>
      <c r="D136" s="51" t="s">
        <v>335</v>
      </c>
      <c r="E136" s="51" t="s">
        <v>336</v>
      </c>
      <c r="F136" s="51" t="s">
        <v>316</v>
      </c>
      <c r="G136" s="50"/>
      <c r="H136" s="51" t="s">
        <v>118</v>
      </c>
      <c r="I136" s="52">
        <v>140</v>
      </c>
      <c r="J136" s="51" t="s">
        <v>338</v>
      </c>
      <c r="K136" s="51">
        <v>50</v>
      </c>
      <c r="L136" s="58"/>
      <c r="M136" s="124">
        <v>5331</v>
      </c>
      <c r="N136" s="51">
        <v>380</v>
      </c>
      <c r="O136" s="51">
        <v>100</v>
      </c>
      <c r="P136" s="53">
        <v>0</v>
      </c>
    </row>
    <row r="137" spans="1:16">
      <c r="A137" s="61">
        <v>132</v>
      </c>
      <c r="B137" s="58">
        <v>44827</v>
      </c>
      <c r="C137" s="51" t="s">
        <v>339</v>
      </c>
      <c r="D137" s="51" t="s">
        <v>335</v>
      </c>
      <c r="E137" s="51" t="s">
        <v>336</v>
      </c>
      <c r="F137" s="51" t="s">
        <v>316</v>
      </c>
      <c r="G137" s="50"/>
      <c r="H137" s="51" t="s">
        <v>118</v>
      </c>
      <c r="I137" s="52">
        <v>140</v>
      </c>
      <c r="J137" s="51" t="s">
        <v>338</v>
      </c>
      <c r="K137" s="51">
        <v>50</v>
      </c>
      <c r="L137" s="58">
        <v>44917</v>
      </c>
      <c r="M137" s="124">
        <v>4675</v>
      </c>
      <c r="N137" s="51">
        <v>251</v>
      </c>
      <c r="O137" s="51">
        <v>100</v>
      </c>
      <c r="P137" s="53">
        <v>0</v>
      </c>
    </row>
    <row r="138" spans="1:16">
      <c r="A138" s="61">
        <v>133</v>
      </c>
      <c r="B138" s="58">
        <v>44835</v>
      </c>
      <c r="C138" s="51" t="s">
        <v>328</v>
      </c>
      <c r="D138" s="51" t="s">
        <v>335</v>
      </c>
      <c r="E138" s="51" t="s">
        <v>336</v>
      </c>
      <c r="F138" s="51" t="s">
        <v>316</v>
      </c>
      <c r="G138" s="50"/>
      <c r="H138" s="51" t="s">
        <v>118</v>
      </c>
      <c r="I138" s="52">
        <v>140</v>
      </c>
      <c r="J138" s="51" t="s">
        <v>338</v>
      </c>
      <c r="K138" s="51">
        <v>50</v>
      </c>
      <c r="L138" s="58"/>
      <c r="M138" s="124">
        <v>5033</v>
      </c>
      <c r="N138" s="51">
        <v>311</v>
      </c>
      <c r="O138" s="51">
        <v>100</v>
      </c>
      <c r="P138" s="53">
        <v>0</v>
      </c>
    </row>
    <row r="139" spans="1:16">
      <c r="A139" s="61">
        <v>134</v>
      </c>
      <c r="B139" s="58">
        <v>44837</v>
      </c>
      <c r="C139" s="51" t="s">
        <v>339</v>
      </c>
      <c r="D139" s="51" t="s">
        <v>335</v>
      </c>
      <c r="E139" s="51" t="s">
        <v>336</v>
      </c>
      <c r="F139" s="51" t="s">
        <v>316</v>
      </c>
      <c r="G139" s="50"/>
      <c r="H139" s="51" t="s">
        <v>118</v>
      </c>
      <c r="I139" s="52">
        <v>140</v>
      </c>
      <c r="J139" s="51" t="s">
        <v>338</v>
      </c>
      <c r="K139" s="51">
        <v>50</v>
      </c>
      <c r="L139" s="58"/>
      <c r="M139" s="124">
        <v>3729</v>
      </c>
      <c r="N139" s="51">
        <v>247</v>
      </c>
      <c r="O139" s="51">
        <v>100</v>
      </c>
      <c r="P139" s="53">
        <v>0</v>
      </c>
    </row>
    <row r="140" spans="1:16">
      <c r="A140" s="61">
        <v>135</v>
      </c>
      <c r="B140" s="58">
        <v>44851</v>
      </c>
      <c r="C140" s="51" t="s">
        <v>339</v>
      </c>
      <c r="D140" s="51" t="s">
        <v>335</v>
      </c>
      <c r="E140" s="51" t="s">
        <v>336</v>
      </c>
      <c r="F140" s="51" t="s">
        <v>316</v>
      </c>
      <c r="G140" s="50"/>
      <c r="H140" s="51" t="s">
        <v>118</v>
      </c>
      <c r="I140" s="52">
        <v>140</v>
      </c>
      <c r="J140" s="51" t="s">
        <v>338</v>
      </c>
      <c r="K140" s="51">
        <v>50</v>
      </c>
      <c r="L140" s="58">
        <v>44917</v>
      </c>
      <c r="M140" s="124">
        <v>3055</v>
      </c>
      <c r="N140" s="51">
        <v>159</v>
      </c>
      <c r="O140" s="51">
        <v>100</v>
      </c>
      <c r="P140" s="53">
        <v>0</v>
      </c>
    </row>
    <row r="141" spans="1:16">
      <c r="A141" s="61">
        <v>136</v>
      </c>
      <c r="B141" s="58">
        <v>44835</v>
      </c>
      <c r="C141" s="51" t="s">
        <v>328</v>
      </c>
      <c r="D141" s="51" t="s">
        <v>335</v>
      </c>
      <c r="E141" s="51" t="s">
        <v>336</v>
      </c>
      <c r="F141" s="51" t="s">
        <v>316</v>
      </c>
      <c r="G141" s="50"/>
      <c r="H141" s="51" t="s">
        <v>118</v>
      </c>
      <c r="I141" s="52">
        <v>140</v>
      </c>
      <c r="J141" s="51" t="s">
        <v>338</v>
      </c>
      <c r="K141" s="51">
        <v>50</v>
      </c>
      <c r="L141" s="58"/>
      <c r="M141" s="124">
        <v>3569</v>
      </c>
      <c r="N141" s="51">
        <v>266</v>
      </c>
      <c r="O141" s="51">
        <v>100</v>
      </c>
      <c r="P141" s="53">
        <v>0</v>
      </c>
    </row>
    <row r="142" spans="1:16">
      <c r="A142" s="61">
        <v>137</v>
      </c>
      <c r="B142" s="58">
        <v>44837</v>
      </c>
      <c r="C142" s="51" t="s">
        <v>328</v>
      </c>
      <c r="D142" s="51" t="s">
        <v>335</v>
      </c>
      <c r="E142" s="51" t="s">
        <v>336</v>
      </c>
      <c r="F142" s="51" t="s">
        <v>316</v>
      </c>
      <c r="G142" s="50"/>
      <c r="H142" s="51" t="s">
        <v>118</v>
      </c>
      <c r="I142" s="52">
        <v>140</v>
      </c>
      <c r="J142" s="51" t="s">
        <v>338</v>
      </c>
      <c r="K142" s="51">
        <v>50</v>
      </c>
      <c r="L142" s="58"/>
      <c r="M142" s="124">
        <v>4393</v>
      </c>
      <c r="N142" s="51">
        <v>313</v>
      </c>
      <c r="O142" s="51">
        <v>100</v>
      </c>
      <c r="P142" s="53">
        <v>0</v>
      </c>
    </row>
    <row r="143" spans="1:16">
      <c r="A143" s="61">
        <v>105</v>
      </c>
      <c r="B143" s="58">
        <v>44595</v>
      </c>
      <c r="C143" s="51" t="s">
        <v>328</v>
      </c>
      <c r="D143" s="51" t="s">
        <v>340</v>
      </c>
      <c r="E143" s="51" t="s">
        <v>341</v>
      </c>
      <c r="F143" s="51" t="s">
        <v>342</v>
      </c>
      <c r="G143" s="50"/>
      <c r="H143" s="51"/>
      <c r="I143" s="52">
        <v>140</v>
      </c>
      <c r="J143" s="51" t="s">
        <v>338</v>
      </c>
      <c r="K143" s="51">
        <v>100</v>
      </c>
      <c r="L143" s="58">
        <v>44617</v>
      </c>
      <c r="M143" s="124">
        <v>583</v>
      </c>
      <c r="N143" s="51">
        <v>50</v>
      </c>
      <c r="O143" s="51">
        <v>100</v>
      </c>
      <c r="P143" s="53">
        <v>0</v>
      </c>
    </row>
    <row r="144" spans="1:16">
      <c r="A144" s="61">
        <v>106</v>
      </c>
      <c r="B144" s="58">
        <v>44641</v>
      </c>
      <c r="C144" s="51" t="s">
        <v>328</v>
      </c>
      <c r="D144" s="51" t="s">
        <v>340</v>
      </c>
      <c r="E144" s="51" t="s">
        <v>341</v>
      </c>
      <c r="F144" s="51" t="s">
        <v>342</v>
      </c>
      <c r="G144" s="50"/>
      <c r="H144" s="51"/>
      <c r="I144" s="52">
        <v>140</v>
      </c>
      <c r="J144" s="51" t="s">
        <v>338</v>
      </c>
      <c r="K144" s="51">
        <v>100</v>
      </c>
      <c r="L144" s="58">
        <v>44651</v>
      </c>
      <c r="M144" s="124">
        <v>526</v>
      </c>
      <c r="N144" s="51">
        <v>32</v>
      </c>
      <c r="O144" s="51">
        <v>100</v>
      </c>
      <c r="P144" s="53">
        <v>0</v>
      </c>
    </row>
    <row r="145" spans="1:16">
      <c r="A145" s="61">
        <v>109</v>
      </c>
      <c r="B145" s="58">
        <v>44652</v>
      </c>
      <c r="C145" s="51" t="s">
        <v>328</v>
      </c>
      <c r="D145" s="51" t="s">
        <v>340</v>
      </c>
      <c r="E145" s="51" t="s">
        <v>341</v>
      </c>
      <c r="F145" s="51" t="s">
        <v>342</v>
      </c>
      <c r="G145" s="50"/>
      <c r="H145" s="51"/>
      <c r="I145" s="52">
        <v>140</v>
      </c>
      <c r="J145" s="51" t="s">
        <v>338</v>
      </c>
      <c r="K145" s="51">
        <v>100</v>
      </c>
      <c r="L145" s="58"/>
      <c r="M145" s="124">
        <v>10123</v>
      </c>
      <c r="N145" s="51">
        <v>805</v>
      </c>
      <c r="O145" s="51">
        <v>50</v>
      </c>
      <c r="P145" s="53">
        <v>0</v>
      </c>
    </row>
    <row r="146" spans="1:16">
      <c r="A146" s="61">
        <v>114</v>
      </c>
      <c r="B146" s="58">
        <v>44742</v>
      </c>
      <c r="C146" s="51" t="s">
        <v>328</v>
      </c>
      <c r="D146" s="51" t="s">
        <v>340</v>
      </c>
      <c r="E146" s="51" t="s">
        <v>341</v>
      </c>
      <c r="F146" s="51" t="s">
        <v>342</v>
      </c>
      <c r="G146" s="50"/>
      <c r="H146" s="51"/>
      <c r="I146" s="52">
        <v>140</v>
      </c>
      <c r="J146" s="51" t="s">
        <v>338</v>
      </c>
      <c r="K146" s="51">
        <v>100</v>
      </c>
      <c r="L146" s="58">
        <v>44750</v>
      </c>
      <c r="M146" s="124">
        <v>805</v>
      </c>
      <c r="N146" s="51">
        <v>52</v>
      </c>
      <c r="O146" s="51">
        <v>100</v>
      </c>
      <c r="P146" s="53">
        <v>0</v>
      </c>
    </row>
    <row r="147" spans="1:16">
      <c r="A147" s="61">
        <v>120</v>
      </c>
      <c r="B147" s="58">
        <v>44781</v>
      </c>
      <c r="C147" s="51" t="s">
        <v>328</v>
      </c>
      <c r="D147" s="51" t="s">
        <v>340</v>
      </c>
      <c r="E147" s="51" t="s">
        <v>341</v>
      </c>
      <c r="F147" s="51" t="s">
        <v>342</v>
      </c>
      <c r="G147" s="50"/>
      <c r="H147" s="51"/>
      <c r="I147" s="52">
        <v>140</v>
      </c>
      <c r="J147" s="51" t="s">
        <v>338</v>
      </c>
      <c r="K147" s="51">
        <v>100</v>
      </c>
      <c r="L147" s="58">
        <v>44785</v>
      </c>
      <c r="M147" s="124">
        <v>480</v>
      </c>
      <c r="N147" s="51">
        <v>40</v>
      </c>
      <c r="O147" s="51">
        <v>100</v>
      </c>
      <c r="P147" s="53">
        <v>0</v>
      </c>
    </row>
    <row r="148" spans="1:16">
      <c r="A148" s="61">
        <v>125</v>
      </c>
      <c r="B148" s="58">
        <v>44811</v>
      </c>
      <c r="C148" s="51" t="s">
        <v>328</v>
      </c>
      <c r="D148" s="51" t="s">
        <v>340</v>
      </c>
      <c r="E148" s="51" t="s">
        <v>341</v>
      </c>
      <c r="F148" s="51" t="s">
        <v>342</v>
      </c>
      <c r="G148" s="50"/>
      <c r="H148" s="51"/>
      <c r="I148" s="52">
        <v>140</v>
      </c>
      <c r="J148" s="51" t="s">
        <v>338</v>
      </c>
      <c r="K148" s="51">
        <v>100</v>
      </c>
      <c r="L148" s="58">
        <v>44834</v>
      </c>
      <c r="M148" s="124">
        <v>424</v>
      </c>
      <c r="N148" s="51">
        <v>36</v>
      </c>
      <c r="O148" s="51">
        <v>100</v>
      </c>
      <c r="P148" s="53">
        <v>0</v>
      </c>
    </row>
    <row r="149" spans="1:16">
      <c r="A149" s="61">
        <v>2</v>
      </c>
      <c r="B149" s="58">
        <v>35370</v>
      </c>
      <c r="C149" s="51" t="s">
        <v>747</v>
      </c>
      <c r="D149" s="51" t="s">
        <v>748</v>
      </c>
      <c r="E149" s="51" t="s">
        <v>341</v>
      </c>
      <c r="F149" s="51" t="s">
        <v>749</v>
      </c>
      <c r="G149" s="50"/>
      <c r="H149" s="51"/>
      <c r="I149" s="52">
        <v>183</v>
      </c>
      <c r="J149" s="51" t="s">
        <v>313</v>
      </c>
      <c r="K149" s="51">
        <v>100</v>
      </c>
      <c r="L149" s="58"/>
      <c r="M149" s="124">
        <v>49668.68</v>
      </c>
      <c r="N149" s="51">
        <v>1946</v>
      </c>
      <c r="O149" s="51">
        <v>100</v>
      </c>
      <c r="P149" s="53">
        <v>23736</v>
      </c>
    </row>
    <row r="150" spans="1:16">
      <c r="A150" s="61">
        <v>23</v>
      </c>
      <c r="B150" s="58">
        <v>35371</v>
      </c>
      <c r="C150" s="51" t="s">
        <v>750</v>
      </c>
      <c r="D150" s="51" t="s">
        <v>751</v>
      </c>
      <c r="E150" s="51" t="s">
        <v>341</v>
      </c>
      <c r="F150" s="51" t="s">
        <v>752</v>
      </c>
      <c r="G150" s="50"/>
      <c r="H150" s="51"/>
      <c r="I150" s="52">
        <v>160</v>
      </c>
      <c r="J150" s="51" t="s">
        <v>313</v>
      </c>
      <c r="K150" s="51">
        <v>100</v>
      </c>
      <c r="L150" s="58"/>
      <c r="M150" s="124">
        <v>37016.720000000001</v>
      </c>
      <c r="N150" s="51">
        <v>1595</v>
      </c>
      <c r="O150" s="51">
        <v>100</v>
      </c>
      <c r="P150" s="53">
        <v>29110.77</v>
      </c>
    </row>
    <row r="151" spans="1:16">
      <c r="A151" s="61">
        <v>66</v>
      </c>
      <c r="B151" s="58">
        <v>35370</v>
      </c>
      <c r="C151" s="51" t="s">
        <v>753</v>
      </c>
      <c r="D151" s="51" t="s">
        <v>158</v>
      </c>
      <c r="E151" s="51" t="s">
        <v>163</v>
      </c>
      <c r="F151" s="51" t="s">
        <v>164</v>
      </c>
      <c r="G151" s="50"/>
      <c r="H151" s="51"/>
      <c r="I151" s="52">
        <v>183</v>
      </c>
      <c r="J151" s="51" t="s">
        <v>161</v>
      </c>
      <c r="K151" s="51">
        <v>100</v>
      </c>
      <c r="L151" s="58"/>
      <c r="M151" s="124">
        <v>51771.170000000006</v>
      </c>
      <c r="N151" s="51">
        <v>2023.4000000000005</v>
      </c>
      <c r="O151" s="51">
        <v>100</v>
      </c>
      <c r="P151" s="53">
        <v>10539.1</v>
      </c>
    </row>
    <row r="152" spans="1:16">
      <c r="A152" s="61">
        <v>83</v>
      </c>
      <c r="B152" s="58">
        <v>35370</v>
      </c>
      <c r="C152" s="51" t="s">
        <v>747</v>
      </c>
      <c r="D152" s="51" t="s">
        <v>158</v>
      </c>
      <c r="E152" s="51" t="s">
        <v>163</v>
      </c>
      <c r="F152" s="51" t="s">
        <v>164</v>
      </c>
      <c r="G152" s="50"/>
      <c r="H152" s="51"/>
      <c r="I152" s="52">
        <v>183</v>
      </c>
      <c r="J152" s="51" t="s">
        <v>161</v>
      </c>
      <c r="K152" s="51">
        <v>100</v>
      </c>
      <c r="L152" s="58"/>
      <c r="M152" s="124">
        <v>49626.99</v>
      </c>
      <c r="N152" s="51">
        <v>2037.2166666666667</v>
      </c>
      <c r="O152" s="51">
        <v>100</v>
      </c>
      <c r="P152" s="53">
        <v>6396.26</v>
      </c>
    </row>
    <row r="153" spans="1:16">
      <c r="A153" s="61">
        <v>90</v>
      </c>
      <c r="B153" s="58">
        <v>35370</v>
      </c>
      <c r="C153" s="51" t="s">
        <v>754</v>
      </c>
      <c r="D153" s="51" t="s">
        <v>158</v>
      </c>
      <c r="E153" s="51" t="s">
        <v>163</v>
      </c>
      <c r="F153" s="51" t="s">
        <v>164</v>
      </c>
      <c r="G153" s="50"/>
      <c r="H153" s="51"/>
      <c r="I153" s="52">
        <v>183</v>
      </c>
      <c r="J153" s="51" t="s">
        <v>161</v>
      </c>
      <c r="K153" s="51">
        <v>100</v>
      </c>
      <c r="L153" s="58"/>
      <c r="M153" s="124">
        <v>49062.25</v>
      </c>
      <c r="N153" s="51">
        <v>2009.7999999999997</v>
      </c>
      <c r="O153" s="51">
        <v>100</v>
      </c>
      <c r="P153" s="53">
        <v>10957.03</v>
      </c>
    </row>
    <row r="154" spans="1:16">
      <c r="A154" s="61">
        <v>95</v>
      </c>
      <c r="B154" s="58">
        <v>35370</v>
      </c>
      <c r="C154" s="51" t="s">
        <v>755</v>
      </c>
      <c r="D154" s="51" t="s">
        <v>158</v>
      </c>
      <c r="E154" s="51" t="s">
        <v>163</v>
      </c>
      <c r="F154" s="51" t="s">
        <v>164</v>
      </c>
      <c r="G154" s="50"/>
      <c r="H154" s="51" t="s">
        <v>165</v>
      </c>
      <c r="I154" s="52">
        <v>183</v>
      </c>
      <c r="J154" s="51" t="s">
        <v>161</v>
      </c>
      <c r="K154" s="51">
        <v>100</v>
      </c>
      <c r="L154" s="58"/>
      <c r="M154" s="124">
        <v>52685.5</v>
      </c>
      <c r="N154" s="51">
        <v>2104</v>
      </c>
      <c r="O154" s="51">
        <v>100</v>
      </c>
      <c r="P154" s="53">
        <v>43444.160000000003</v>
      </c>
    </row>
    <row r="155" spans="1:16">
      <c r="A155" s="61">
        <v>98</v>
      </c>
      <c r="B155" s="58">
        <v>35370</v>
      </c>
      <c r="C155" s="51" t="s">
        <v>247</v>
      </c>
      <c r="D155" s="51" t="s">
        <v>171</v>
      </c>
      <c r="E155" s="51" t="s">
        <v>756</v>
      </c>
      <c r="F155" s="51" t="s">
        <v>184</v>
      </c>
      <c r="G155" s="50"/>
      <c r="H155" s="51"/>
      <c r="I155" s="52">
        <v>160</v>
      </c>
      <c r="J155" s="51" t="s">
        <v>161</v>
      </c>
      <c r="K155" s="51">
        <v>100</v>
      </c>
      <c r="L155" s="58"/>
      <c r="M155" s="124">
        <v>28120.22</v>
      </c>
      <c r="N155" s="51">
        <v>1235.5</v>
      </c>
      <c r="O155" s="51">
        <v>100</v>
      </c>
      <c r="P155" s="53">
        <v>8725.83</v>
      </c>
    </row>
    <row r="156" spans="1:16">
      <c r="A156" s="61">
        <v>101</v>
      </c>
      <c r="B156" s="58">
        <v>35370</v>
      </c>
      <c r="C156" s="51" t="s">
        <v>757</v>
      </c>
      <c r="D156" s="51" t="s">
        <v>158</v>
      </c>
      <c r="E156" s="51" t="s">
        <v>163</v>
      </c>
      <c r="F156" s="51" t="s">
        <v>164</v>
      </c>
      <c r="G156" s="50"/>
      <c r="H156" s="51" t="s">
        <v>165</v>
      </c>
      <c r="I156" s="52">
        <v>183</v>
      </c>
      <c r="J156" s="51" t="s">
        <v>161</v>
      </c>
      <c r="K156" s="51">
        <v>100</v>
      </c>
      <c r="L156" s="58"/>
      <c r="M156" s="124">
        <v>9627.3700000000008</v>
      </c>
      <c r="N156" s="51">
        <v>156</v>
      </c>
      <c r="O156" s="51">
        <v>100</v>
      </c>
      <c r="P156" s="53">
        <v>0</v>
      </c>
    </row>
    <row r="157" spans="1:16">
      <c r="A157" s="17">
        <v>104</v>
      </c>
      <c r="B157" s="230">
        <v>35370</v>
      </c>
      <c r="C157" s="14" t="s">
        <v>755</v>
      </c>
      <c r="D157" s="14" t="s">
        <v>158</v>
      </c>
      <c r="E157" s="14" t="s">
        <v>192</v>
      </c>
      <c r="F157" s="14" t="s">
        <v>162</v>
      </c>
      <c r="I157">
        <v>193</v>
      </c>
      <c r="J157" s="14" t="s">
        <v>161</v>
      </c>
      <c r="K157" s="51">
        <v>100</v>
      </c>
      <c r="M157" s="24">
        <v>52503.32</v>
      </c>
      <c r="N157" s="14">
        <v>2042</v>
      </c>
      <c r="O157" s="51">
        <v>100</v>
      </c>
      <c r="P157" s="18">
        <v>35769.18</v>
      </c>
    </row>
    <row r="158" spans="1:16">
      <c r="A158" s="17">
        <v>105</v>
      </c>
      <c r="B158" s="230">
        <v>35370</v>
      </c>
      <c r="C158" s="14" t="s">
        <v>758</v>
      </c>
      <c r="D158" s="14" t="s">
        <v>158</v>
      </c>
      <c r="E158" s="14" t="s">
        <v>163</v>
      </c>
      <c r="F158" s="14" t="s">
        <v>164</v>
      </c>
      <c r="H158" s="14" t="s">
        <v>165</v>
      </c>
      <c r="I158">
        <v>183</v>
      </c>
      <c r="J158" s="14" t="s">
        <v>161</v>
      </c>
      <c r="K158" s="51">
        <v>100</v>
      </c>
      <c r="M158" s="24">
        <v>47423.02</v>
      </c>
      <c r="N158" s="14">
        <v>1943</v>
      </c>
      <c r="O158" s="51">
        <v>100</v>
      </c>
      <c r="P158" s="18">
        <v>22091.37</v>
      </c>
    </row>
    <row r="159" spans="1:16">
      <c r="A159" s="17">
        <v>135</v>
      </c>
      <c r="B159" s="230">
        <v>35370</v>
      </c>
      <c r="C159" s="14" t="s">
        <v>755</v>
      </c>
      <c r="D159" s="14" t="s">
        <v>158</v>
      </c>
      <c r="E159" s="14" t="s">
        <v>163</v>
      </c>
      <c r="F159" s="14" t="s">
        <v>164</v>
      </c>
      <c r="H159" s="14" t="s">
        <v>165</v>
      </c>
      <c r="I159">
        <v>183</v>
      </c>
      <c r="J159" s="14" t="s">
        <v>161</v>
      </c>
      <c r="K159" s="51">
        <v>100</v>
      </c>
      <c r="M159" s="24">
        <v>47128.33</v>
      </c>
      <c r="N159" s="14">
        <v>1690.3</v>
      </c>
      <c r="O159" s="51">
        <v>100</v>
      </c>
      <c r="P159" s="18">
        <v>27448.82</v>
      </c>
    </row>
    <row r="160" spans="1:16">
      <c r="A160" s="17">
        <v>140</v>
      </c>
      <c r="B160" s="230">
        <v>35370</v>
      </c>
      <c r="C160" s="14" t="s">
        <v>759</v>
      </c>
      <c r="D160" s="14" t="s">
        <v>158</v>
      </c>
      <c r="E160" s="14" t="s">
        <v>163</v>
      </c>
      <c r="F160" s="14" t="s">
        <v>164</v>
      </c>
      <c r="H160" s="14" t="s">
        <v>165</v>
      </c>
      <c r="I160">
        <v>183</v>
      </c>
      <c r="J160" s="14" t="s">
        <v>161</v>
      </c>
      <c r="K160" s="51">
        <v>100</v>
      </c>
      <c r="M160" s="24">
        <v>53028.17</v>
      </c>
      <c r="N160" s="14">
        <v>2092</v>
      </c>
      <c r="O160" s="51">
        <v>100</v>
      </c>
      <c r="P160" s="18">
        <v>30243.15</v>
      </c>
    </row>
    <row r="161" spans="1:16">
      <c r="A161" s="17">
        <v>151</v>
      </c>
      <c r="B161" s="230">
        <v>35370</v>
      </c>
      <c r="C161" s="14" t="s">
        <v>757</v>
      </c>
      <c r="D161" s="14" t="s">
        <v>158</v>
      </c>
      <c r="E161" s="14" t="s">
        <v>163</v>
      </c>
      <c r="F161" s="14" t="s">
        <v>164</v>
      </c>
      <c r="H161" s="14" t="s">
        <v>165</v>
      </c>
      <c r="I161">
        <v>183</v>
      </c>
      <c r="J161" s="14" t="s">
        <v>161</v>
      </c>
      <c r="K161" s="51">
        <v>100</v>
      </c>
      <c r="M161" s="24">
        <v>51280.74</v>
      </c>
      <c r="N161" s="14">
        <v>2238</v>
      </c>
      <c r="O161" s="51">
        <v>100</v>
      </c>
      <c r="P161" s="18">
        <v>3513.42</v>
      </c>
    </row>
    <row r="162" spans="1:16">
      <c r="A162" s="17">
        <v>160</v>
      </c>
      <c r="B162" s="230">
        <v>35370</v>
      </c>
      <c r="C162" s="14" t="s">
        <v>755</v>
      </c>
      <c r="D162" s="14" t="s">
        <v>158</v>
      </c>
      <c r="E162" s="14" t="s">
        <v>163</v>
      </c>
      <c r="F162" s="14" t="s">
        <v>164</v>
      </c>
      <c r="H162" s="14" t="s">
        <v>165</v>
      </c>
      <c r="I162">
        <v>183</v>
      </c>
      <c r="J162" s="14" t="s">
        <v>161</v>
      </c>
      <c r="K162" s="51">
        <v>100</v>
      </c>
      <c r="M162" s="24">
        <v>48236.88</v>
      </c>
      <c r="N162" s="14">
        <v>1851</v>
      </c>
      <c r="O162" s="51">
        <v>100</v>
      </c>
      <c r="P162" s="18">
        <v>18291.62</v>
      </c>
    </row>
    <row r="163" spans="1:16">
      <c r="A163" s="17">
        <v>162</v>
      </c>
      <c r="B163" s="230">
        <v>35370</v>
      </c>
      <c r="C163" s="14" t="s">
        <v>247</v>
      </c>
      <c r="D163" s="14" t="s">
        <v>158</v>
      </c>
      <c r="E163" s="14" t="s">
        <v>163</v>
      </c>
      <c r="F163" s="14" t="s">
        <v>164</v>
      </c>
      <c r="H163" s="14" t="s">
        <v>165</v>
      </c>
      <c r="I163">
        <v>183</v>
      </c>
      <c r="J163" s="14" t="s">
        <v>161</v>
      </c>
      <c r="K163" s="51">
        <v>100</v>
      </c>
      <c r="M163" s="24">
        <v>35110.31</v>
      </c>
      <c r="N163" s="14">
        <v>1115</v>
      </c>
      <c r="O163" s="51">
        <v>100</v>
      </c>
      <c r="P163" s="18">
        <v>21554.21</v>
      </c>
    </row>
    <row r="164" spans="1:16">
      <c r="A164" s="17">
        <v>388</v>
      </c>
      <c r="B164" s="230">
        <v>37600</v>
      </c>
      <c r="C164" s="14" t="s">
        <v>759</v>
      </c>
      <c r="D164" s="14" t="s">
        <v>158</v>
      </c>
      <c r="E164" s="14" t="s">
        <v>163</v>
      </c>
      <c r="F164" s="14" t="s">
        <v>164</v>
      </c>
      <c r="H164" s="14" t="s">
        <v>165</v>
      </c>
      <c r="I164">
        <v>183</v>
      </c>
      <c r="J164" s="14" t="s">
        <v>161</v>
      </c>
      <c r="K164" s="51">
        <v>100</v>
      </c>
      <c r="M164" s="24">
        <v>49009.46</v>
      </c>
      <c r="N164" s="14">
        <v>1899</v>
      </c>
      <c r="O164" s="51">
        <v>100</v>
      </c>
      <c r="P164" s="18">
        <v>11476.78</v>
      </c>
    </row>
    <row r="165" spans="1:16">
      <c r="A165" s="17">
        <v>399</v>
      </c>
      <c r="B165" s="230">
        <v>37901</v>
      </c>
      <c r="C165" s="14" t="s">
        <v>760</v>
      </c>
      <c r="D165" s="14" t="s">
        <v>158</v>
      </c>
      <c r="E165" s="14" t="s">
        <v>163</v>
      </c>
      <c r="F165" s="14" t="s">
        <v>164</v>
      </c>
      <c r="H165" s="14" t="s">
        <v>165</v>
      </c>
      <c r="I165">
        <v>183</v>
      </c>
      <c r="J165" s="14" t="s">
        <v>161</v>
      </c>
      <c r="K165" s="51">
        <v>100</v>
      </c>
      <c r="M165" s="24">
        <v>44585.41</v>
      </c>
      <c r="N165" s="14">
        <v>1566</v>
      </c>
      <c r="O165" s="51">
        <v>100</v>
      </c>
      <c r="P165" s="18">
        <v>20593.2</v>
      </c>
    </row>
    <row r="166" spans="1:16">
      <c r="A166" s="17">
        <v>481</v>
      </c>
      <c r="B166" s="230">
        <v>38558</v>
      </c>
      <c r="C166" s="14" t="s">
        <v>761</v>
      </c>
      <c r="D166" s="14" t="s">
        <v>158</v>
      </c>
      <c r="E166" s="14" t="s">
        <v>163</v>
      </c>
      <c r="F166" s="14" t="s">
        <v>164</v>
      </c>
      <c r="H166" s="14" t="s">
        <v>165</v>
      </c>
      <c r="I166">
        <v>175</v>
      </c>
      <c r="J166" s="14" t="s">
        <v>161</v>
      </c>
      <c r="K166" s="51">
        <v>100</v>
      </c>
      <c r="M166" s="24">
        <v>40723.68</v>
      </c>
      <c r="N166" s="14">
        <v>1840</v>
      </c>
      <c r="O166" s="51">
        <v>100</v>
      </c>
      <c r="P166" s="18">
        <v>3778.3</v>
      </c>
    </row>
    <row r="167" spans="1:16">
      <c r="A167" s="17">
        <v>482</v>
      </c>
      <c r="B167" s="230">
        <v>38560</v>
      </c>
      <c r="C167" s="14" t="s">
        <v>762</v>
      </c>
      <c r="D167" s="14" t="s">
        <v>158</v>
      </c>
      <c r="E167" s="14" t="s">
        <v>163</v>
      </c>
      <c r="F167" s="14" t="s">
        <v>164</v>
      </c>
      <c r="H167" s="14" t="s">
        <v>165</v>
      </c>
      <c r="I167">
        <v>175</v>
      </c>
      <c r="J167" s="14" t="s">
        <v>161</v>
      </c>
      <c r="K167" s="51">
        <v>100</v>
      </c>
      <c r="M167" s="24">
        <v>42751.59</v>
      </c>
      <c r="N167" s="14">
        <v>2045</v>
      </c>
      <c r="O167" s="51">
        <v>100</v>
      </c>
      <c r="P167" s="18">
        <v>3892.08</v>
      </c>
    </row>
    <row r="168" spans="1:16">
      <c r="A168" s="17">
        <v>513</v>
      </c>
      <c r="B168" s="230">
        <v>38614</v>
      </c>
      <c r="C168" s="14" t="s">
        <v>763</v>
      </c>
      <c r="D168" s="14" t="s">
        <v>158</v>
      </c>
      <c r="E168" s="14" t="s">
        <v>163</v>
      </c>
      <c r="F168" s="14" t="s">
        <v>164</v>
      </c>
      <c r="H168" s="14" t="s">
        <v>165</v>
      </c>
      <c r="I168">
        <v>175</v>
      </c>
      <c r="J168" s="14" t="s">
        <v>161</v>
      </c>
      <c r="K168" s="14">
        <v>92</v>
      </c>
      <c r="M168" s="24">
        <v>37969.39</v>
      </c>
      <c r="N168" s="14">
        <v>1845</v>
      </c>
      <c r="O168" s="51">
        <v>100</v>
      </c>
      <c r="P168" s="18">
        <v>1533.96</v>
      </c>
    </row>
    <row r="169" spans="1:16">
      <c r="A169" s="17">
        <v>535</v>
      </c>
      <c r="B169" s="230">
        <v>38914</v>
      </c>
      <c r="C169" s="14" t="s">
        <v>761</v>
      </c>
      <c r="D169" s="14" t="s">
        <v>158</v>
      </c>
      <c r="E169" s="14" t="s">
        <v>163</v>
      </c>
      <c r="F169" s="14" t="s">
        <v>164</v>
      </c>
      <c r="H169" s="14" t="s">
        <v>165</v>
      </c>
      <c r="I169">
        <v>183</v>
      </c>
      <c r="J169" s="14" t="s">
        <v>161</v>
      </c>
      <c r="K169" s="14">
        <v>100</v>
      </c>
      <c r="M169" s="24">
        <v>21157.52</v>
      </c>
      <c r="N169" s="14">
        <v>799</v>
      </c>
      <c r="O169" s="51">
        <v>100</v>
      </c>
      <c r="P169" s="18">
        <v>921.98</v>
      </c>
    </row>
    <row r="170" spans="1:16">
      <c r="A170" s="17">
        <v>543</v>
      </c>
      <c r="B170" s="230">
        <v>38974</v>
      </c>
      <c r="C170" s="14" t="s">
        <v>764</v>
      </c>
      <c r="D170" s="14" t="s">
        <v>158</v>
      </c>
      <c r="E170" s="14" t="s">
        <v>163</v>
      </c>
      <c r="F170" s="14" t="s">
        <v>164</v>
      </c>
      <c r="H170" s="14" t="s">
        <v>165</v>
      </c>
      <c r="I170">
        <v>175</v>
      </c>
      <c r="J170" s="14" t="s">
        <v>161</v>
      </c>
      <c r="K170" s="14">
        <v>100</v>
      </c>
      <c r="M170" s="24">
        <v>40461.410000000003</v>
      </c>
      <c r="N170" s="14">
        <v>1922</v>
      </c>
      <c r="O170" s="51">
        <v>100</v>
      </c>
      <c r="P170" s="18">
        <v>56.26</v>
      </c>
    </row>
    <row r="171" spans="1:16">
      <c r="A171" s="17">
        <v>554</v>
      </c>
      <c r="B171" s="230">
        <v>38978</v>
      </c>
      <c r="C171" s="14" t="s">
        <v>247</v>
      </c>
      <c r="D171" s="14" t="s">
        <v>158</v>
      </c>
      <c r="E171" s="14" t="s">
        <v>163</v>
      </c>
      <c r="F171" s="14" t="s">
        <v>164</v>
      </c>
      <c r="H171" s="14" t="s">
        <v>165</v>
      </c>
      <c r="I171">
        <v>175</v>
      </c>
      <c r="J171" s="14" t="s">
        <v>161</v>
      </c>
      <c r="K171" s="14">
        <v>100</v>
      </c>
      <c r="M171" s="24">
        <v>42574.51</v>
      </c>
      <c r="N171" s="14">
        <v>1922</v>
      </c>
      <c r="O171" s="51">
        <v>100</v>
      </c>
      <c r="P171" s="18">
        <v>653.53</v>
      </c>
    </row>
    <row r="172" spans="1:16">
      <c r="A172" s="17">
        <v>579</v>
      </c>
      <c r="B172" s="230">
        <v>38995</v>
      </c>
      <c r="C172" s="14" t="s">
        <v>765</v>
      </c>
      <c r="D172" s="14" t="s">
        <v>158</v>
      </c>
      <c r="E172" s="14" t="s">
        <v>163</v>
      </c>
      <c r="F172" s="14" t="s">
        <v>164</v>
      </c>
      <c r="H172" s="14" t="s">
        <v>165</v>
      </c>
      <c r="I172">
        <v>158</v>
      </c>
      <c r="J172" s="14" t="s">
        <v>161</v>
      </c>
      <c r="K172" s="14">
        <v>0.71</v>
      </c>
      <c r="M172" s="24">
        <v>23164.46</v>
      </c>
      <c r="N172" s="14">
        <v>1190</v>
      </c>
      <c r="O172" s="51">
        <v>100</v>
      </c>
      <c r="P172" s="18">
        <v>298</v>
      </c>
    </row>
    <row r="173" spans="1:16">
      <c r="A173" s="17">
        <v>603</v>
      </c>
      <c r="B173" s="230">
        <v>39339</v>
      </c>
      <c r="C173" s="14" t="s">
        <v>761</v>
      </c>
      <c r="D173" s="14" t="s">
        <v>158</v>
      </c>
      <c r="E173" s="14" t="s">
        <v>163</v>
      </c>
      <c r="F173" s="14" t="s">
        <v>164</v>
      </c>
      <c r="H173" s="14" t="s">
        <v>165</v>
      </c>
      <c r="I173">
        <v>158</v>
      </c>
      <c r="J173" s="14" t="s">
        <v>161</v>
      </c>
      <c r="K173" s="14">
        <v>0.78</v>
      </c>
      <c r="M173" s="24">
        <v>29561.1</v>
      </c>
      <c r="N173" s="14">
        <v>1430</v>
      </c>
      <c r="O173" s="51">
        <v>100</v>
      </c>
      <c r="P173" s="18">
        <v>15.77</v>
      </c>
    </row>
    <row r="174" spans="1:16">
      <c r="A174" s="17">
        <v>612</v>
      </c>
      <c r="B174" s="230">
        <v>39342</v>
      </c>
      <c r="C174" s="14" t="s">
        <v>765</v>
      </c>
      <c r="D174" s="14" t="s">
        <v>158</v>
      </c>
      <c r="E174" s="14" t="s">
        <v>163</v>
      </c>
      <c r="F174" s="14" t="s">
        <v>164</v>
      </c>
      <c r="H174" s="14" t="s">
        <v>165</v>
      </c>
      <c r="I174">
        <v>158</v>
      </c>
      <c r="J174" s="14" t="s">
        <v>161</v>
      </c>
      <c r="K174" s="14">
        <v>0.76</v>
      </c>
      <c r="M174" s="24">
        <v>19433.669999999998</v>
      </c>
      <c r="N174" s="14">
        <v>968</v>
      </c>
      <c r="O174" s="51">
        <v>100</v>
      </c>
      <c r="P174" s="18">
        <v>706.78</v>
      </c>
    </row>
    <row r="175" spans="1:16">
      <c r="A175" s="17">
        <v>613</v>
      </c>
      <c r="B175" s="230">
        <v>39342</v>
      </c>
      <c r="C175" s="14" t="s">
        <v>765</v>
      </c>
      <c r="D175" s="14" t="s">
        <v>158</v>
      </c>
      <c r="E175" s="14" t="s">
        <v>163</v>
      </c>
      <c r="F175" s="14" t="s">
        <v>164</v>
      </c>
      <c r="H175" s="14" t="s">
        <v>165</v>
      </c>
      <c r="I175">
        <v>158</v>
      </c>
      <c r="J175" s="14" t="s">
        <v>161</v>
      </c>
      <c r="K175" s="14">
        <v>0.73</v>
      </c>
      <c r="M175" s="24">
        <v>30805.14</v>
      </c>
      <c r="N175" s="14">
        <v>1585</v>
      </c>
      <c r="O175" s="51">
        <v>100</v>
      </c>
      <c r="P175" s="18">
        <v>19.829999999999998</v>
      </c>
    </row>
    <row r="176" spans="1:16">
      <c r="A176" s="17">
        <v>614</v>
      </c>
      <c r="B176" s="230">
        <v>39342</v>
      </c>
      <c r="C176" s="14" t="s">
        <v>761</v>
      </c>
      <c r="D176" s="14" t="s">
        <v>158</v>
      </c>
      <c r="E176" s="14" t="s">
        <v>163</v>
      </c>
      <c r="F176" s="14" t="s">
        <v>164</v>
      </c>
      <c r="H176" s="14" t="s">
        <v>165</v>
      </c>
      <c r="I176">
        <v>158</v>
      </c>
      <c r="J176" s="14" t="s">
        <v>161</v>
      </c>
      <c r="K176" s="14">
        <v>0.87</v>
      </c>
      <c r="M176" s="24">
        <v>32806.26</v>
      </c>
      <c r="N176" s="14">
        <v>1706</v>
      </c>
      <c r="O176" s="51">
        <v>100</v>
      </c>
      <c r="P176" s="18">
        <v>30.06</v>
      </c>
    </row>
    <row r="177" spans="1:16">
      <c r="A177" s="17">
        <v>649</v>
      </c>
      <c r="B177" s="230">
        <v>39699</v>
      </c>
      <c r="C177" s="14" t="s">
        <v>755</v>
      </c>
      <c r="D177" s="14" t="s">
        <v>158</v>
      </c>
      <c r="E177" s="14" t="s">
        <v>163</v>
      </c>
      <c r="F177" s="14" t="s">
        <v>164</v>
      </c>
      <c r="H177" s="14" t="s">
        <v>165</v>
      </c>
      <c r="I177">
        <v>158</v>
      </c>
      <c r="J177" s="14" t="s">
        <v>161</v>
      </c>
      <c r="K177" s="14">
        <v>0.89</v>
      </c>
      <c r="M177" s="24">
        <v>34243.120000000003</v>
      </c>
      <c r="N177" s="14">
        <v>1671</v>
      </c>
      <c r="O177" s="51">
        <v>100</v>
      </c>
      <c r="P177" s="18">
        <v>3.89</v>
      </c>
    </row>
    <row r="178" spans="1:16">
      <c r="A178" s="17">
        <v>650</v>
      </c>
      <c r="B178" s="230">
        <v>39706</v>
      </c>
      <c r="C178" s="14" t="s">
        <v>247</v>
      </c>
      <c r="D178" s="14" t="s">
        <v>158</v>
      </c>
      <c r="E178" s="14" t="s">
        <v>163</v>
      </c>
      <c r="F178" s="14" t="s">
        <v>164</v>
      </c>
      <c r="H178" s="14" t="s">
        <v>165</v>
      </c>
      <c r="I178">
        <v>175</v>
      </c>
      <c r="J178" s="14" t="s">
        <v>161</v>
      </c>
      <c r="K178" s="14">
        <v>1</v>
      </c>
      <c r="M178" s="24">
        <v>43560.51</v>
      </c>
      <c r="N178" s="14">
        <v>2066</v>
      </c>
      <c r="O178" s="51">
        <v>100</v>
      </c>
      <c r="P178" s="18">
        <v>16.23</v>
      </c>
    </row>
    <row r="179" spans="1:16">
      <c r="A179" s="17">
        <v>651</v>
      </c>
      <c r="B179" s="230">
        <v>39706</v>
      </c>
      <c r="C179" s="14" t="s">
        <v>760</v>
      </c>
      <c r="D179" s="14" t="s">
        <v>158</v>
      </c>
      <c r="E179" s="14" t="s">
        <v>163</v>
      </c>
      <c r="F179" s="14" t="s">
        <v>164</v>
      </c>
      <c r="H179" s="14" t="s">
        <v>165</v>
      </c>
      <c r="I179">
        <v>158</v>
      </c>
      <c r="J179" s="14" t="s">
        <v>161</v>
      </c>
      <c r="K179" s="14">
        <v>1</v>
      </c>
      <c r="M179" s="24">
        <v>37712.239999999998</v>
      </c>
      <c r="N179" s="14">
        <v>1841</v>
      </c>
      <c r="O179" s="51">
        <v>100</v>
      </c>
      <c r="P179" s="18">
        <v>29.37</v>
      </c>
    </row>
    <row r="180" spans="1:16">
      <c r="A180" s="17">
        <v>655</v>
      </c>
      <c r="B180" s="230">
        <v>39706</v>
      </c>
      <c r="C180" s="14" t="s">
        <v>761</v>
      </c>
      <c r="D180" s="14" t="s">
        <v>158</v>
      </c>
      <c r="E180" s="14" t="s">
        <v>163</v>
      </c>
      <c r="F180" s="14" t="s">
        <v>164</v>
      </c>
      <c r="H180" s="14" t="s">
        <v>165</v>
      </c>
      <c r="I180">
        <v>158</v>
      </c>
      <c r="J180" s="14" t="s">
        <v>161</v>
      </c>
      <c r="K180" s="14">
        <v>0.78</v>
      </c>
      <c r="M180" s="24">
        <v>17957.57</v>
      </c>
      <c r="N180" s="14">
        <v>875</v>
      </c>
      <c r="O180" s="51">
        <v>100</v>
      </c>
      <c r="P180" s="18">
        <v>0</v>
      </c>
    </row>
    <row r="181" spans="1:16">
      <c r="A181" s="17">
        <v>689</v>
      </c>
      <c r="B181" s="230">
        <v>40072</v>
      </c>
      <c r="C181" s="14" t="s">
        <v>764</v>
      </c>
      <c r="D181" s="14" t="s">
        <v>158</v>
      </c>
      <c r="E181" s="14" t="s">
        <v>163</v>
      </c>
      <c r="F181" s="14" t="s">
        <v>164</v>
      </c>
      <c r="H181" s="14" t="s">
        <v>165</v>
      </c>
      <c r="I181">
        <v>158</v>
      </c>
      <c r="J181" s="14" t="s">
        <v>161</v>
      </c>
      <c r="K181" s="14">
        <v>0.8</v>
      </c>
      <c r="M181" s="24">
        <v>32022.36</v>
      </c>
      <c r="N181" s="14">
        <v>1677</v>
      </c>
      <c r="O181" s="51">
        <v>100</v>
      </c>
      <c r="P181" s="18">
        <v>76.34</v>
      </c>
    </row>
    <row r="182" spans="1:16">
      <c r="A182" s="17">
        <v>723</v>
      </c>
      <c r="B182" s="230">
        <v>40439</v>
      </c>
      <c r="C182" s="14" t="s">
        <v>766</v>
      </c>
      <c r="D182" s="14" t="s">
        <v>158</v>
      </c>
      <c r="E182" s="14" t="s">
        <v>163</v>
      </c>
      <c r="F182" s="14" t="s">
        <v>164</v>
      </c>
      <c r="H182" s="14" t="s">
        <v>165</v>
      </c>
      <c r="I182">
        <v>158</v>
      </c>
      <c r="J182" s="14" t="s">
        <v>161</v>
      </c>
      <c r="K182" s="14">
        <v>0.77</v>
      </c>
      <c r="M182" s="24">
        <v>4063.59</v>
      </c>
      <c r="N182" s="14">
        <v>0</v>
      </c>
      <c r="O182" s="51">
        <v>100</v>
      </c>
      <c r="P182" s="18">
        <v>0</v>
      </c>
    </row>
    <row r="183" spans="1:16">
      <c r="A183" s="17">
        <v>725</v>
      </c>
      <c r="B183" s="230">
        <v>40439</v>
      </c>
      <c r="C183" s="14" t="s">
        <v>767</v>
      </c>
      <c r="D183" s="14" t="s">
        <v>158</v>
      </c>
      <c r="E183" s="14" t="s">
        <v>163</v>
      </c>
      <c r="F183" s="14" t="s">
        <v>164</v>
      </c>
      <c r="H183" s="14" t="s">
        <v>165</v>
      </c>
      <c r="I183">
        <v>158</v>
      </c>
      <c r="J183" s="14" t="s">
        <v>161</v>
      </c>
      <c r="K183" s="14">
        <v>0.66</v>
      </c>
      <c r="M183" s="24">
        <v>9596.26</v>
      </c>
      <c r="N183" s="14">
        <v>437</v>
      </c>
      <c r="O183" s="51">
        <v>100</v>
      </c>
      <c r="P183" s="18">
        <v>0</v>
      </c>
    </row>
    <row r="184" spans="1:16">
      <c r="A184" s="17">
        <v>774</v>
      </c>
      <c r="B184" s="230">
        <v>41169</v>
      </c>
      <c r="C184" s="14" t="s">
        <v>768</v>
      </c>
      <c r="D184" s="14" t="s">
        <v>158</v>
      </c>
      <c r="E184" s="14" t="s">
        <v>163</v>
      </c>
      <c r="F184" s="14" t="s">
        <v>164</v>
      </c>
      <c r="H184" s="14" t="s">
        <v>165</v>
      </c>
      <c r="I184">
        <v>158</v>
      </c>
      <c r="J184" s="14" t="s">
        <v>161</v>
      </c>
      <c r="K184" s="14">
        <v>0.67</v>
      </c>
      <c r="M184" s="24">
        <v>19031.04</v>
      </c>
      <c r="N184" s="14">
        <v>974</v>
      </c>
      <c r="O184" s="51">
        <v>100</v>
      </c>
      <c r="P184" s="18">
        <v>0</v>
      </c>
    </row>
    <row r="185" spans="1:16">
      <c r="A185" s="17">
        <v>790</v>
      </c>
      <c r="B185" s="230">
        <v>42461</v>
      </c>
      <c r="C185" s="14" t="s">
        <v>761</v>
      </c>
      <c r="D185" s="14" t="s">
        <v>158</v>
      </c>
      <c r="E185" s="14" t="s">
        <v>163</v>
      </c>
      <c r="F185" s="14" t="s">
        <v>164</v>
      </c>
      <c r="H185" s="14" t="s">
        <v>165</v>
      </c>
      <c r="I185">
        <v>140</v>
      </c>
      <c r="J185" s="14" t="s">
        <v>161</v>
      </c>
      <c r="K185" s="14">
        <v>0.5</v>
      </c>
      <c r="M185" s="24">
        <v>16791.21</v>
      </c>
      <c r="N185" s="14">
        <v>883</v>
      </c>
      <c r="O185" s="51">
        <v>100</v>
      </c>
      <c r="P185" s="18">
        <v>11.33</v>
      </c>
    </row>
    <row r="186" spans="1:16">
      <c r="A186" s="17">
        <v>791</v>
      </c>
      <c r="B186" s="230">
        <v>42736</v>
      </c>
      <c r="C186" s="14" t="s">
        <v>247</v>
      </c>
      <c r="D186" s="14" t="s">
        <v>158</v>
      </c>
      <c r="E186" s="14" t="s">
        <v>163</v>
      </c>
      <c r="F186" s="14" t="s">
        <v>164</v>
      </c>
      <c r="H186" s="14" t="s">
        <v>165</v>
      </c>
      <c r="I186">
        <v>158</v>
      </c>
      <c r="J186" s="14" t="s">
        <v>161</v>
      </c>
      <c r="K186" s="14">
        <v>0.8</v>
      </c>
      <c r="M186" s="24">
        <v>36742.1</v>
      </c>
      <c r="N186" s="14">
        <v>1960</v>
      </c>
      <c r="O186" s="51">
        <v>100</v>
      </c>
      <c r="P186" s="18">
        <v>6.91</v>
      </c>
    </row>
    <row r="187" spans="1:16">
      <c r="A187" s="17">
        <v>797</v>
      </c>
      <c r="B187" s="230">
        <v>44228</v>
      </c>
      <c r="C187" s="14" t="s">
        <v>761</v>
      </c>
      <c r="D187" s="14" t="s">
        <v>158</v>
      </c>
      <c r="E187" s="14" t="s">
        <v>163</v>
      </c>
      <c r="F187" s="14" t="s">
        <v>164</v>
      </c>
      <c r="H187" s="14" t="s">
        <v>165</v>
      </c>
      <c r="I187">
        <v>175</v>
      </c>
      <c r="J187" s="14" t="s">
        <v>161</v>
      </c>
      <c r="K187" s="14">
        <v>0.78</v>
      </c>
      <c r="M187" s="24">
        <v>33608.620000000003</v>
      </c>
      <c r="N187" s="14">
        <v>1885</v>
      </c>
      <c r="O187" s="51">
        <v>100</v>
      </c>
      <c r="P187" s="18">
        <v>0</v>
      </c>
    </row>
    <row r="188" spans="1:16">
      <c r="A188" s="17">
        <v>798</v>
      </c>
      <c r="B188" s="230">
        <v>44287</v>
      </c>
      <c r="C188" s="14" t="s">
        <v>247</v>
      </c>
      <c r="D188" s="14" t="s">
        <v>158</v>
      </c>
      <c r="E188" s="14" t="s">
        <v>192</v>
      </c>
      <c r="F188" s="14" t="s">
        <v>164</v>
      </c>
      <c r="H188" s="14" t="s">
        <v>165</v>
      </c>
      <c r="I188">
        <v>183</v>
      </c>
      <c r="J188" s="14" t="s">
        <v>161</v>
      </c>
      <c r="K188" s="14">
        <v>1</v>
      </c>
      <c r="M188" s="24">
        <v>32660.92</v>
      </c>
      <c r="N188" s="14">
        <v>1100</v>
      </c>
      <c r="O188" s="51">
        <v>100</v>
      </c>
      <c r="P188" s="18">
        <v>0</v>
      </c>
    </row>
    <row r="189" spans="1:16">
      <c r="A189" s="17">
        <v>361</v>
      </c>
      <c r="B189" s="14" t="s">
        <v>769</v>
      </c>
      <c r="C189" s="14" t="s">
        <v>247</v>
      </c>
      <c r="D189" s="14" t="s">
        <v>125</v>
      </c>
      <c r="E189" s="14" t="s">
        <v>289</v>
      </c>
      <c r="F189" s="14" t="s">
        <v>49</v>
      </c>
      <c r="G189">
        <v>175</v>
      </c>
      <c r="H189" s="14" t="s">
        <v>290</v>
      </c>
      <c r="J189" s="14" t="s">
        <v>37</v>
      </c>
      <c r="K189" s="14">
        <v>100</v>
      </c>
      <c r="M189" s="24">
        <v>36252.33</v>
      </c>
      <c r="N189" s="14">
        <v>1153.43</v>
      </c>
      <c r="O189" s="14">
        <v>100</v>
      </c>
      <c r="P189" s="18">
        <v>43743.255777777798</v>
      </c>
    </row>
    <row r="190" spans="1:16">
      <c r="A190" s="17">
        <v>365</v>
      </c>
      <c r="B190" s="14" t="s">
        <v>769</v>
      </c>
      <c r="C190" s="14" t="s">
        <v>247</v>
      </c>
      <c r="D190" s="14" t="s">
        <v>125</v>
      </c>
      <c r="E190" s="14" t="s">
        <v>289</v>
      </c>
      <c r="F190" s="14" t="s">
        <v>49</v>
      </c>
      <c r="G190">
        <v>183</v>
      </c>
      <c r="H190" s="14" t="s">
        <v>290</v>
      </c>
      <c r="J190" s="14" t="s">
        <v>37</v>
      </c>
      <c r="K190" s="14">
        <v>100</v>
      </c>
      <c r="M190" s="24">
        <v>38929.24</v>
      </c>
      <c r="N190" s="14">
        <v>1277.0999999999999</v>
      </c>
      <c r="O190" s="14">
        <v>100</v>
      </c>
      <c r="P190" s="18">
        <v>43720.996361111102</v>
      </c>
    </row>
    <row r="191" spans="1:16">
      <c r="A191" s="17">
        <v>378</v>
      </c>
      <c r="B191" s="230">
        <v>30379</v>
      </c>
      <c r="C191" s="14" t="s">
        <v>750</v>
      </c>
      <c r="D191" s="14" t="s">
        <v>158</v>
      </c>
      <c r="F191" s="14" t="s">
        <v>164</v>
      </c>
      <c r="I191">
        <v>183</v>
      </c>
      <c r="J191" s="14" t="s">
        <v>161</v>
      </c>
      <c r="K191" s="14">
        <v>100</v>
      </c>
      <c r="M191" s="24">
        <v>7680.1</v>
      </c>
      <c r="N191" s="14">
        <v>58</v>
      </c>
      <c r="O191" s="14">
        <v>100</v>
      </c>
      <c r="P191" s="18">
        <v>0</v>
      </c>
    </row>
    <row r="192" spans="1:16">
      <c r="A192" s="17">
        <v>404</v>
      </c>
      <c r="B192" s="230">
        <v>32829</v>
      </c>
      <c r="C192" s="14" t="s">
        <v>770</v>
      </c>
      <c r="D192" s="14" t="s">
        <v>158</v>
      </c>
      <c r="F192" s="14" t="s">
        <v>164</v>
      </c>
      <c r="I192">
        <v>183</v>
      </c>
      <c r="J192" s="14" t="s">
        <v>161</v>
      </c>
      <c r="K192" s="14">
        <v>100</v>
      </c>
      <c r="M192" s="24">
        <v>47634.87</v>
      </c>
      <c r="N192" s="14">
        <v>1897</v>
      </c>
      <c r="O192" s="14">
        <v>100</v>
      </c>
      <c r="P192" s="18">
        <v>28920.35</v>
      </c>
    </row>
    <row r="193" spans="1:16">
      <c r="A193" s="17">
        <v>438</v>
      </c>
      <c r="B193" s="230">
        <v>34121</v>
      </c>
      <c r="C193" s="14" t="s">
        <v>770</v>
      </c>
      <c r="D193" s="14" t="s">
        <v>158</v>
      </c>
      <c r="F193" s="14" t="s">
        <v>164</v>
      </c>
      <c r="I193">
        <v>183</v>
      </c>
      <c r="J193" s="14" t="s">
        <v>161</v>
      </c>
      <c r="K193" s="14">
        <v>100</v>
      </c>
      <c r="M193" s="24">
        <v>46824.36</v>
      </c>
      <c r="N193" s="14">
        <v>2025</v>
      </c>
      <c r="O193" s="14">
        <v>100</v>
      </c>
      <c r="P193" s="18">
        <v>219.13</v>
      </c>
    </row>
    <row r="194" spans="1:16">
      <c r="A194" s="17">
        <v>447</v>
      </c>
      <c r="B194" s="230">
        <v>34246</v>
      </c>
      <c r="C194" s="14" t="s">
        <v>750</v>
      </c>
      <c r="D194" s="14" t="s">
        <v>158</v>
      </c>
      <c r="F194" s="14" t="s">
        <v>164</v>
      </c>
      <c r="I194">
        <v>183</v>
      </c>
      <c r="J194" s="14" t="s">
        <v>161</v>
      </c>
      <c r="K194" s="14">
        <v>100</v>
      </c>
      <c r="M194" s="24">
        <v>45959.42</v>
      </c>
      <c r="N194" s="14">
        <v>1796</v>
      </c>
      <c r="O194" s="14">
        <v>100</v>
      </c>
      <c r="P194" s="18">
        <v>14754.59</v>
      </c>
    </row>
    <row r="195" spans="1:16">
      <c r="A195" s="17">
        <v>448</v>
      </c>
      <c r="B195" s="230">
        <v>34246</v>
      </c>
      <c r="C195" s="14" t="s">
        <v>750</v>
      </c>
      <c r="D195" s="14" t="s">
        <v>158</v>
      </c>
      <c r="F195" s="14" t="s">
        <v>164</v>
      </c>
      <c r="I195">
        <v>183</v>
      </c>
      <c r="J195" s="14" t="s">
        <v>161</v>
      </c>
      <c r="K195" s="14">
        <v>100</v>
      </c>
      <c r="M195" s="24">
        <v>16253.74</v>
      </c>
      <c r="N195" s="14">
        <v>343</v>
      </c>
      <c r="O195" s="14">
        <v>100</v>
      </c>
      <c r="P195" s="18">
        <v>0</v>
      </c>
    </row>
    <row r="196" spans="1:16">
      <c r="A196" s="17">
        <v>511</v>
      </c>
      <c r="B196" s="230">
        <v>35232</v>
      </c>
      <c r="C196" s="14" t="s">
        <v>771</v>
      </c>
      <c r="D196" s="14" t="s">
        <v>158</v>
      </c>
      <c r="F196" s="14" t="s">
        <v>164</v>
      </c>
      <c r="I196">
        <v>183</v>
      </c>
      <c r="J196" s="14" t="s">
        <v>161</v>
      </c>
      <c r="K196" s="14">
        <v>100</v>
      </c>
      <c r="M196" s="24">
        <v>41378.33</v>
      </c>
      <c r="N196" s="14">
        <v>1811</v>
      </c>
      <c r="O196" s="14">
        <v>100</v>
      </c>
      <c r="P196" s="18">
        <v>614.66</v>
      </c>
    </row>
    <row r="197" spans="1:16">
      <c r="A197" s="17">
        <v>602</v>
      </c>
      <c r="B197" s="230">
        <v>36800</v>
      </c>
      <c r="C197" s="14" t="s">
        <v>772</v>
      </c>
      <c r="D197" s="14" t="s">
        <v>158</v>
      </c>
      <c r="F197" s="14" t="s">
        <v>164</v>
      </c>
      <c r="I197">
        <v>183</v>
      </c>
      <c r="J197" s="14" t="s">
        <v>161</v>
      </c>
      <c r="K197" s="14">
        <v>100</v>
      </c>
      <c r="M197" s="24">
        <v>49074.51</v>
      </c>
      <c r="N197" s="14">
        <v>2050</v>
      </c>
      <c r="O197" s="14">
        <v>100</v>
      </c>
      <c r="P197" s="18">
        <v>27007.21</v>
      </c>
    </row>
    <row r="198" spans="1:16">
      <c r="A198" s="17">
        <v>786</v>
      </c>
      <c r="B198" s="230">
        <v>38913</v>
      </c>
      <c r="C198" s="14" t="s">
        <v>750</v>
      </c>
      <c r="D198" s="14" t="s">
        <v>158</v>
      </c>
      <c r="F198" s="14" t="s">
        <v>164</v>
      </c>
      <c r="I198">
        <v>175</v>
      </c>
      <c r="J198" s="14" t="s">
        <v>161</v>
      </c>
      <c r="K198" s="14">
        <v>100</v>
      </c>
      <c r="M198" s="24">
        <v>40180.51</v>
      </c>
      <c r="N198" s="14">
        <v>1834</v>
      </c>
      <c r="O198" s="14">
        <v>100</v>
      </c>
      <c r="P198" s="18">
        <v>24.42</v>
      </c>
    </row>
    <row r="199" spans="1:16">
      <c r="A199" s="17">
        <v>799</v>
      </c>
      <c r="B199" s="230">
        <v>38978</v>
      </c>
      <c r="C199" s="14" t="s">
        <v>771</v>
      </c>
      <c r="D199" s="14" t="s">
        <v>158</v>
      </c>
      <c r="F199" s="14" t="s">
        <v>164</v>
      </c>
      <c r="I199">
        <v>175</v>
      </c>
      <c r="J199" s="14" t="s">
        <v>161</v>
      </c>
      <c r="K199" s="14">
        <v>100</v>
      </c>
      <c r="M199" s="24">
        <v>39082.83</v>
      </c>
      <c r="N199" s="14">
        <v>2055</v>
      </c>
      <c r="O199" s="14">
        <v>100</v>
      </c>
      <c r="P199" s="18">
        <v>757.42</v>
      </c>
    </row>
    <row r="200" spans="1:16">
      <c r="A200" s="17">
        <v>800</v>
      </c>
      <c r="B200" s="230">
        <v>38978</v>
      </c>
      <c r="C200" s="14" t="s">
        <v>773</v>
      </c>
      <c r="D200" s="14" t="s">
        <v>158</v>
      </c>
      <c r="F200" s="14" t="s">
        <v>164</v>
      </c>
      <c r="I200">
        <v>158</v>
      </c>
      <c r="J200" s="14" t="s">
        <v>161</v>
      </c>
      <c r="K200" s="14">
        <v>0.79</v>
      </c>
      <c r="M200" s="24">
        <v>29543.87</v>
      </c>
      <c r="N200" s="14">
        <v>1552</v>
      </c>
      <c r="O200" s="14">
        <v>100</v>
      </c>
      <c r="P200" s="18">
        <v>236.66</v>
      </c>
    </row>
    <row r="201" spans="1:16">
      <c r="A201" s="17">
        <v>812</v>
      </c>
      <c r="B201" s="230">
        <v>38991</v>
      </c>
      <c r="C201" s="14" t="s">
        <v>774</v>
      </c>
      <c r="D201" s="14" t="s">
        <v>158</v>
      </c>
      <c r="F201" s="14" t="s">
        <v>164</v>
      </c>
      <c r="I201">
        <v>158</v>
      </c>
      <c r="J201" s="14" t="s">
        <v>161</v>
      </c>
      <c r="K201" s="14">
        <v>0.7</v>
      </c>
      <c r="M201" s="24">
        <v>26302.7</v>
      </c>
      <c r="N201" s="14">
        <v>1366</v>
      </c>
      <c r="O201" s="14">
        <v>100</v>
      </c>
      <c r="P201" s="18">
        <v>237.71</v>
      </c>
    </row>
    <row r="202" spans="1:16">
      <c r="A202" s="17">
        <v>861</v>
      </c>
      <c r="B202" s="230">
        <v>39706</v>
      </c>
      <c r="C202" s="14" t="s">
        <v>750</v>
      </c>
      <c r="D202" s="14" t="s">
        <v>158</v>
      </c>
      <c r="F202" s="14" t="s">
        <v>164</v>
      </c>
      <c r="I202">
        <v>175</v>
      </c>
      <c r="J202" s="14" t="s">
        <v>161</v>
      </c>
      <c r="K202" s="14">
        <v>0.83</v>
      </c>
      <c r="M202" s="24">
        <v>30259.66</v>
      </c>
      <c r="N202" s="14">
        <v>1466</v>
      </c>
      <c r="O202" s="14">
        <v>100</v>
      </c>
      <c r="P202" s="18">
        <v>29.76</v>
      </c>
    </row>
    <row r="203" spans="1:16">
      <c r="A203" s="17">
        <v>863</v>
      </c>
      <c r="B203" s="230">
        <v>39706</v>
      </c>
      <c r="C203" s="14" t="s">
        <v>775</v>
      </c>
      <c r="D203" s="14" t="s">
        <v>158</v>
      </c>
      <c r="F203" s="14" t="s">
        <v>164</v>
      </c>
      <c r="I203">
        <v>158</v>
      </c>
      <c r="J203" s="14" t="s">
        <v>161</v>
      </c>
      <c r="K203" s="14">
        <v>0.67</v>
      </c>
      <c r="M203" s="24">
        <v>24877.68</v>
      </c>
      <c r="N203" s="14">
        <v>1291</v>
      </c>
      <c r="O203" s="14">
        <v>100</v>
      </c>
      <c r="P203" s="18">
        <v>31.73</v>
      </c>
    </row>
    <row r="204" spans="1:16">
      <c r="A204" s="17">
        <v>865</v>
      </c>
      <c r="B204" s="230">
        <v>39706</v>
      </c>
      <c r="C204" s="14" t="s">
        <v>771</v>
      </c>
      <c r="D204" s="14" t="s">
        <v>158</v>
      </c>
      <c r="F204" s="14" t="s">
        <v>164</v>
      </c>
      <c r="I204">
        <v>158</v>
      </c>
      <c r="J204" s="14" t="s">
        <v>161</v>
      </c>
      <c r="K204" s="14">
        <v>0.63</v>
      </c>
      <c r="M204" s="24">
        <v>5725.85</v>
      </c>
      <c r="N204" s="14">
        <v>131</v>
      </c>
      <c r="O204" s="14">
        <v>100</v>
      </c>
      <c r="P204" s="18">
        <v>0</v>
      </c>
    </row>
    <row r="205" spans="1:16">
      <c r="A205" s="17">
        <v>894</v>
      </c>
      <c r="B205" s="230">
        <v>40073</v>
      </c>
      <c r="C205" s="14" t="s">
        <v>771</v>
      </c>
      <c r="D205" s="14" t="s">
        <v>158</v>
      </c>
      <c r="F205" s="14" t="s">
        <v>164</v>
      </c>
      <c r="I205">
        <v>158</v>
      </c>
      <c r="J205" s="14" t="s">
        <v>161</v>
      </c>
      <c r="K205" s="14">
        <v>0.94</v>
      </c>
      <c r="M205" s="24">
        <v>35698.68</v>
      </c>
      <c r="N205" s="14">
        <v>1850</v>
      </c>
      <c r="O205" s="14">
        <v>100</v>
      </c>
      <c r="P205" s="18">
        <v>5.44</v>
      </c>
    </row>
    <row r="206" spans="1:16">
      <c r="A206" s="17">
        <v>895</v>
      </c>
      <c r="B206" s="230">
        <v>40073</v>
      </c>
      <c r="C206" s="14" t="s">
        <v>750</v>
      </c>
      <c r="D206" s="14" t="s">
        <v>158</v>
      </c>
      <c r="F206" s="14" t="s">
        <v>164</v>
      </c>
      <c r="I206">
        <v>158</v>
      </c>
      <c r="J206" s="14" t="s">
        <v>161</v>
      </c>
      <c r="K206" s="14">
        <v>0.65</v>
      </c>
      <c r="M206" s="24">
        <v>30943.05</v>
      </c>
      <c r="N206" s="14">
        <v>1790</v>
      </c>
      <c r="O206" s="14">
        <v>100</v>
      </c>
      <c r="P206" s="18">
        <v>30.13</v>
      </c>
    </row>
    <row r="207" spans="1:16">
      <c r="A207" s="17">
        <v>913</v>
      </c>
      <c r="B207" s="230">
        <v>40603</v>
      </c>
      <c r="C207" s="14" t="s">
        <v>750</v>
      </c>
      <c r="D207" s="14" t="s">
        <v>158</v>
      </c>
      <c r="F207" s="14" t="s">
        <v>164</v>
      </c>
      <c r="I207">
        <v>183</v>
      </c>
      <c r="J207" s="14" t="s">
        <v>161</v>
      </c>
      <c r="K207" s="14">
        <v>1</v>
      </c>
      <c r="M207" s="24">
        <v>40221.360000000001</v>
      </c>
      <c r="N207" s="14">
        <v>1905</v>
      </c>
      <c r="O207" s="14">
        <v>100</v>
      </c>
      <c r="P207" s="18">
        <v>0</v>
      </c>
    </row>
    <row r="208" spans="1:16">
      <c r="A208" s="17">
        <v>923</v>
      </c>
      <c r="B208" s="230">
        <v>40812</v>
      </c>
      <c r="C208" s="14" t="s">
        <v>750</v>
      </c>
      <c r="D208" s="14" t="s">
        <v>158</v>
      </c>
      <c r="F208" s="14" t="s">
        <v>164</v>
      </c>
      <c r="I208">
        <v>158</v>
      </c>
      <c r="J208" s="14" t="s">
        <v>161</v>
      </c>
      <c r="K208" s="14">
        <v>1</v>
      </c>
      <c r="M208" s="24">
        <v>36306.14</v>
      </c>
      <c r="N208" s="14">
        <v>1828</v>
      </c>
      <c r="O208" s="14">
        <v>100</v>
      </c>
      <c r="P208" s="18">
        <v>0</v>
      </c>
    </row>
    <row r="209" spans="1:16">
      <c r="A209" s="17">
        <v>934</v>
      </c>
      <c r="B209" s="230">
        <v>41169</v>
      </c>
      <c r="C209" s="14" t="s">
        <v>750</v>
      </c>
      <c r="D209" s="14" t="s">
        <v>158</v>
      </c>
      <c r="F209" s="14" t="s">
        <v>164</v>
      </c>
      <c r="I209">
        <v>158</v>
      </c>
      <c r="J209" s="14" t="s">
        <v>161</v>
      </c>
      <c r="K209" s="14">
        <v>1</v>
      </c>
      <c r="M209" s="24">
        <v>36426.9</v>
      </c>
      <c r="N209" s="14">
        <v>1814</v>
      </c>
      <c r="O209" s="14">
        <v>100</v>
      </c>
      <c r="P209" s="18">
        <v>13.77</v>
      </c>
    </row>
    <row r="210" spans="1:16">
      <c r="A210" s="17">
        <v>963</v>
      </c>
      <c r="B210" s="230">
        <v>42736</v>
      </c>
      <c r="C210" s="14" t="s">
        <v>776</v>
      </c>
      <c r="D210" s="14" t="s">
        <v>158</v>
      </c>
      <c r="F210" s="14" t="s">
        <v>164</v>
      </c>
      <c r="I210">
        <v>158</v>
      </c>
      <c r="J210" s="14" t="s">
        <v>161</v>
      </c>
      <c r="K210" s="14">
        <v>0.69</v>
      </c>
      <c r="M210" s="24">
        <v>17421.189999999999</v>
      </c>
      <c r="N210" s="14">
        <v>845</v>
      </c>
      <c r="O210" s="14">
        <v>100</v>
      </c>
      <c r="P210" s="18">
        <v>0</v>
      </c>
    </row>
    <row r="211" spans="1:16">
      <c r="A211" s="17">
        <v>964</v>
      </c>
      <c r="B211" s="230">
        <v>42955</v>
      </c>
      <c r="C211" s="14" t="s">
        <v>771</v>
      </c>
      <c r="D211" s="14" t="s">
        <v>158</v>
      </c>
      <c r="F211" s="14" t="s">
        <v>164</v>
      </c>
      <c r="I211">
        <v>140</v>
      </c>
      <c r="J211" s="14" t="s">
        <v>161</v>
      </c>
      <c r="K211" s="14">
        <v>1</v>
      </c>
      <c r="M211" s="24">
        <v>24031.23</v>
      </c>
      <c r="N211" s="14">
        <v>1107</v>
      </c>
      <c r="O211" s="14">
        <v>100</v>
      </c>
      <c r="P211" s="18">
        <v>0</v>
      </c>
    </row>
    <row r="212" spans="1:16">
      <c r="A212" s="17">
        <v>966</v>
      </c>
      <c r="B212" s="230">
        <v>43267</v>
      </c>
      <c r="C212" s="14" t="s">
        <v>750</v>
      </c>
      <c r="D212" s="14" t="s">
        <v>158</v>
      </c>
      <c r="F212" s="14" t="s">
        <v>164</v>
      </c>
      <c r="I212">
        <v>158</v>
      </c>
      <c r="J212" s="14" t="s">
        <v>161</v>
      </c>
      <c r="K212" s="14">
        <v>1</v>
      </c>
      <c r="M212" s="24">
        <v>11128.08</v>
      </c>
      <c r="N212" s="14">
        <v>548</v>
      </c>
      <c r="O212" s="14">
        <v>100</v>
      </c>
      <c r="P212" s="18">
        <v>2.5499999999999998</v>
      </c>
    </row>
    <row r="213" spans="1:16">
      <c r="A213" s="17">
        <v>967</v>
      </c>
      <c r="B213" s="230">
        <v>43838</v>
      </c>
      <c r="C213" s="14" t="s">
        <v>774</v>
      </c>
      <c r="D213" s="14" t="s">
        <v>158</v>
      </c>
      <c r="F213" s="14" t="s">
        <v>164</v>
      </c>
      <c r="I213">
        <v>158</v>
      </c>
      <c r="J213" s="14" t="s">
        <v>161</v>
      </c>
      <c r="K213" s="14">
        <v>0.7</v>
      </c>
      <c r="M213" s="24">
        <v>24766.639999999999</v>
      </c>
      <c r="N213" s="14">
        <v>1294</v>
      </c>
      <c r="O213" s="14">
        <v>100</v>
      </c>
      <c r="P213" s="18">
        <v>0</v>
      </c>
    </row>
    <row r="214" spans="1:16">
      <c r="A214" s="17">
        <v>968</v>
      </c>
      <c r="B214" s="230">
        <v>43838</v>
      </c>
      <c r="C214" s="14" t="s">
        <v>774</v>
      </c>
      <c r="D214" s="14" t="s">
        <v>158</v>
      </c>
      <c r="F214" s="14" t="s">
        <v>164</v>
      </c>
      <c r="I214">
        <v>158</v>
      </c>
      <c r="J214" s="14" t="s">
        <v>161</v>
      </c>
      <c r="K214" s="14">
        <v>0.7</v>
      </c>
      <c r="M214" s="24">
        <v>24006.05</v>
      </c>
      <c r="N214" s="14">
        <v>1176</v>
      </c>
      <c r="O214" s="14">
        <v>100</v>
      </c>
      <c r="P214" s="18">
        <v>0</v>
      </c>
    </row>
    <row r="215" spans="1:16">
      <c r="A215" s="17">
        <v>970</v>
      </c>
      <c r="B215" s="230">
        <v>43862</v>
      </c>
      <c r="C215" s="14" t="s">
        <v>772</v>
      </c>
      <c r="D215" s="14" t="s">
        <v>158</v>
      </c>
      <c r="F215" s="14" t="s">
        <v>164</v>
      </c>
      <c r="I215">
        <v>158</v>
      </c>
      <c r="J215" s="14" t="s">
        <v>161</v>
      </c>
      <c r="K215" s="14">
        <v>1</v>
      </c>
      <c r="M215" s="24">
        <v>38814.800000000003</v>
      </c>
      <c r="N215" s="14">
        <v>2046</v>
      </c>
      <c r="O215" s="14">
        <v>100</v>
      </c>
      <c r="P215" s="18">
        <v>0</v>
      </c>
    </row>
    <row r="216" spans="1:16">
      <c r="A216" s="17">
        <v>972</v>
      </c>
      <c r="B216" s="230">
        <v>44228</v>
      </c>
      <c r="C216" s="14" t="s">
        <v>772</v>
      </c>
      <c r="D216" s="14" t="s">
        <v>158</v>
      </c>
      <c r="F216" s="14" t="s">
        <v>164</v>
      </c>
      <c r="I216">
        <v>140</v>
      </c>
      <c r="J216" s="14" t="s">
        <v>161</v>
      </c>
      <c r="K216" s="14">
        <v>0.95</v>
      </c>
      <c r="M216" s="24">
        <v>31338.71</v>
      </c>
      <c r="N216" s="14">
        <v>1659</v>
      </c>
      <c r="O216" s="14">
        <v>100</v>
      </c>
      <c r="P216" s="18">
        <v>0</v>
      </c>
    </row>
    <row r="217" spans="1:16">
      <c r="A217" s="17">
        <v>990</v>
      </c>
      <c r="B217" s="230">
        <v>44896</v>
      </c>
      <c r="C217" s="14" t="s">
        <v>771</v>
      </c>
      <c r="D217" s="14" t="s">
        <v>158</v>
      </c>
      <c r="F217" s="14" t="s">
        <v>164</v>
      </c>
      <c r="I217">
        <v>183</v>
      </c>
      <c r="J217" s="14" t="s">
        <v>161</v>
      </c>
      <c r="K217" s="14">
        <v>0.84</v>
      </c>
      <c r="M217" s="24">
        <v>3190.08</v>
      </c>
      <c r="N217" s="14">
        <v>155</v>
      </c>
      <c r="O217" s="14">
        <v>100</v>
      </c>
    </row>
    <row r="218" spans="1:16">
      <c r="A218" s="17">
        <v>112</v>
      </c>
      <c r="B218" s="230">
        <v>33420</v>
      </c>
      <c r="C218" s="14" t="s">
        <v>247</v>
      </c>
      <c r="D218" s="14" t="s">
        <v>721</v>
      </c>
      <c r="E218" s="14" t="s">
        <v>231</v>
      </c>
      <c r="F218" s="14" t="s">
        <v>777</v>
      </c>
      <c r="I218">
        <v>160</v>
      </c>
      <c r="J218" s="14" t="s">
        <v>720</v>
      </c>
      <c r="K218" s="14" t="s">
        <v>599</v>
      </c>
      <c r="M218" s="24">
        <v>47169.64</v>
      </c>
      <c r="N218" s="14">
        <v>1558.95</v>
      </c>
      <c r="O218" s="14">
        <v>99.42</v>
      </c>
      <c r="P218" s="18">
        <v>39885.03</v>
      </c>
    </row>
    <row r="219" spans="1:16">
      <c r="A219" s="17">
        <v>122</v>
      </c>
      <c r="B219" s="230">
        <v>35347</v>
      </c>
      <c r="C219" s="14" t="s">
        <v>247</v>
      </c>
      <c r="D219" s="14" t="s">
        <v>721</v>
      </c>
      <c r="E219" s="14" t="s">
        <v>231</v>
      </c>
      <c r="F219" s="14" t="s">
        <v>722</v>
      </c>
      <c r="I219">
        <v>183</v>
      </c>
      <c r="J219" s="14" t="s">
        <v>720</v>
      </c>
      <c r="K219" s="14" t="s">
        <v>778</v>
      </c>
      <c r="M219" s="24">
        <v>19551.93</v>
      </c>
      <c r="N219" s="14">
        <v>1630.29</v>
      </c>
      <c r="O219" s="14">
        <v>100</v>
      </c>
    </row>
    <row r="220" spans="1:16">
      <c r="A220" s="17">
        <v>141</v>
      </c>
      <c r="B220" s="230">
        <v>35724</v>
      </c>
      <c r="C220" s="14" t="s">
        <v>247</v>
      </c>
      <c r="D220" s="14" t="s">
        <v>721</v>
      </c>
      <c r="E220" s="14" t="s">
        <v>231</v>
      </c>
      <c r="F220" s="14" t="s">
        <v>722</v>
      </c>
      <c r="I220">
        <v>183</v>
      </c>
      <c r="J220" s="14" t="s">
        <v>720</v>
      </c>
      <c r="K220" s="14" t="s">
        <v>599</v>
      </c>
      <c r="M220" s="24">
        <v>44011.16</v>
      </c>
      <c r="N220" s="14">
        <v>1644.46</v>
      </c>
      <c r="O220" s="14">
        <v>100</v>
      </c>
      <c r="P220" s="18">
        <v>348.58</v>
      </c>
    </row>
    <row r="221" spans="1:16">
      <c r="A221" s="17">
        <v>142</v>
      </c>
      <c r="B221" s="230">
        <v>35724</v>
      </c>
      <c r="C221" s="14" t="s">
        <v>247</v>
      </c>
      <c r="D221" s="14" t="s">
        <v>721</v>
      </c>
      <c r="E221" s="14" t="s">
        <v>231</v>
      </c>
      <c r="F221" s="14" t="s">
        <v>722</v>
      </c>
      <c r="I221">
        <v>183</v>
      </c>
      <c r="J221" s="14" t="s">
        <v>720</v>
      </c>
      <c r="K221" s="14" t="s">
        <v>599</v>
      </c>
      <c r="M221" s="24">
        <v>43897.41</v>
      </c>
      <c r="N221" s="14">
        <v>1528.33</v>
      </c>
      <c r="O221" s="14">
        <v>100</v>
      </c>
      <c r="P221" s="18">
        <v>11.87</v>
      </c>
    </row>
    <row r="222" spans="1:16">
      <c r="A222" s="17">
        <v>161</v>
      </c>
      <c r="B222" s="230">
        <v>35822</v>
      </c>
      <c r="C222" s="14" t="s">
        <v>247</v>
      </c>
      <c r="D222" s="14" t="s">
        <v>721</v>
      </c>
      <c r="E222" s="14" t="s">
        <v>231</v>
      </c>
      <c r="F222" s="14" t="s">
        <v>722</v>
      </c>
      <c r="I222">
        <v>183</v>
      </c>
      <c r="J222" s="14" t="s">
        <v>720</v>
      </c>
      <c r="K222" s="14" t="s">
        <v>599</v>
      </c>
      <c r="M222" s="24">
        <v>44511.88</v>
      </c>
      <c r="N222" s="14">
        <v>1744.87</v>
      </c>
      <c r="O222" s="14">
        <v>100</v>
      </c>
      <c r="P222" s="18">
        <v>50.76</v>
      </c>
    </row>
    <row r="223" spans="1:16">
      <c r="A223" s="17">
        <v>163</v>
      </c>
      <c r="B223" s="230">
        <v>35822</v>
      </c>
      <c r="C223" s="14" t="s">
        <v>247</v>
      </c>
      <c r="D223" s="14" t="s">
        <v>721</v>
      </c>
      <c r="E223" s="14" t="s">
        <v>231</v>
      </c>
      <c r="F223" s="14" t="s">
        <v>722</v>
      </c>
      <c r="I223">
        <v>175</v>
      </c>
      <c r="J223" s="14" t="s">
        <v>720</v>
      </c>
      <c r="K223" s="14" t="s">
        <v>599</v>
      </c>
      <c r="M223" s="24">
        <v>41196.080000000002</v>
      </c>
      <c r="N223" s="14">
        <v>1541.25</v>
      </c>
      <c r="O223" s="14">
        <v>100</v>
      </c>
      <c r="P223" s="18">
        <v>1230.42</v>
      </c>
    </row>
    <row r="224" spans="1:16">
      <c r="A224" s="17">
        <v>179</v>
      </c>
      <c r="B224" s="230">
        <v>36253</v>
      </c>
      <c r="C224" s="14" t="s">
        <v>247</v>
      </c>
      <c r="D224" s="14" t="s">
        <v>721</v>
      </c>
      <c r="E224" s="14" t="s">
        <v>231</v>
      </c>
      <c r="F224" s="14" t="s">
        <v>722</v>
      </c>
      <c r="I224">
        <v>183</v>
      </c>
      <c r="J224" s="14" t="s">
        <v>720</v>
      </c>
      <c r="K224" s="14" t="s">
        <v>599</v>
      </c>
      <c r="M224" s="24">
        <v>41116.480000000003</v>
      </c>
      <c r="N224" s="14">
        <v>1322.14</v>
      </c>
      <c r="O224" s="14">
        <v>100</v>
      </c>
      <c r="P224" s="18">
        <v>142.65</v>
      </c>
    </row>
    <row r="225" spans="1:16">
      <c r="A225" s="17">
        <v>191</v>
      </c>
      <c r="B225" s="230">
        <v>36668</v>
      </c>
      <c r="C225" s="14" t="s">
        <v>247</v>
      </c>
      <c r="D225" s="14" t="s">
        <v>721</v>
      </c>
      <c r="E225" s="14" t="s">
        <v>231</v>
      </c>
      <c r="F225" s="14" t="s">
        <v>722</v>
      </c>
      <c r="I225">
        <v>175</v>
      </c>
      <c r="J225" s="14" t="s">
        <v>720</v>
      </c>
      <c r="K225" s="14" t="s">
        <v>599</v>
      </c>
      <c r="M225" s="24">
        <v>46605.27</v>
      </c>
      <c r="N225" s="14">
        <v>2154.81</v>
      </c>
      <c r="O225" s="14">
        <v>100</v>
      </c>
      <c r="P225" s="18">
        <v>24.1</v>
      </c>
    </row>
    <row r="226" spans="1:16">
      <c r="A226" s="17">
        <v>208</v>
      </c>
      <c r="B226" s="230">
        <v>36922</v>
      </c>
      <c r="C226" s="14" t="s">
        <v>247</v>
      </c>
      <c r="D226" s="14" t="s">
        <v>721</v>
      </c>
      <c r="E226" s="14" t="s">
        <v>231</v>
      </c>
      <c r="F226" s="14" t="s">
        <v>722</v>
      </c>
      <c r="I226">
        <v>175</v>
      </c>
      <c r="J226" s="14" t="s">
        <v>720</v>
      </c>
      <c r="K226" s="14" t="s">
        <v>599</v>
      </c>
      <c r="M226" s="24">
        <v>30037.279999999999</v>
      </c>
      <c r="N226" s="14">
        <v>941</v>
      </c>
      <c r="O226" s="14">
        <v>100</v>
      </c>
      <c r="P226" s="18">
        <v>39.729999999999997</v>
      </c>
    </row>
    <row r="227" spans="1:16">
      <c r="A227" s="17">
        <v>241</v>
      </c>
      <c r="B227" s="230">
        <v>37540</v>
      </c>
      <c r="C227" s="14" t="s">
        <v>779</v>
      </c>
      <c r="D227" s="14" t="s">
        <v>721</v>
      </c>
      <c r="E227" s="14" t="s">
        <v>231</v>
      </c>
      <c r="F227" s="14" t="s">
        <v>722</v>
      </c>
      <c r="I227">
        <v>183</v>
      </c>
      <c r="J227" s="14" t="s">
        <v>720</v>
      </c>
      <c r="K227" s="14" t="s">
        <v>726</v>
      </c>
      <c r="M227" s="24">
        <v>28529.34</v>
      </c>
      <c r="N227" s="14">
        <v>1061.92</v>
      </c>
      <c r="O227" s="14">
        <v>47.59</v>
      </c>
      <c r="P227" s="18">
        <v>30.07</v>
      </c>
    </row>
    <row r="228" spans="1:16">
      <c r="A228" s="17">
        <v>245</v>
      </c>
      <c r="B228" s="230">
        <v>37597</v>
      </c>
      <c r="C228" s="14" t="s">
        <v>247</v>
      </c>
      <c r="D228" s="14" t="s">
        <v>721</v>
      </c>
      <c r="E228" s="14" t="s">
        <v>723</v>
      </c>
      <c r="F228" s="14" t="s">
        <v>724</v>
      </c>
      <c r="I228">
        <v>116</v>
      </c>
      <c r="J228" s="14" t="s">
        <v>720</v>
      </c>
      <c r="K228" s="14" t="s">
        <v>599</v>
      </c>
      <c r="M228" s="24">
        <v>33770.769999999997</v>
      </c>
      <c r="N228" s="14">
        <v>1969</v>
      </c>
      <c r="O228" s="14">
        <v>99.42</v>
      </c>
      <c r="P228" s="18">
        <v>2361.9299999999998</v>
      </c>
    </row>
    <row r="229" spans="1:16">
      <c r="A229" s="17">
        <v>248</v>
      </c>
      <c r="B229" s="230">
        <v>37681</v>
      </c>
      <c r="C229" s="14" t="s">
        <v>247</v>
      </c>
      <c r="D229" s="14" t="s">
        <v>721</v>
      </c>
      <c r="E229" s="14" t="s">
        <v>231</v>
      </c>
      <c r="F229" s="14" t="s">
        <v>780</v>
      </c>
      <c r="I229">
        <v>175</v>
      </c>
      <c r="J229" s="14" t="s">
        <v>720</v>
      </c>
      <c r="K229" s="14" t="s">
        <v>599</v>
      </c>
      <c r="M229" s="24">
        <v>41727.64</v>
      </c>
      <c r="N229" s="14">
        <v>1612.9</v>
      </c>
      <c r="O229" s="14">
        <v>100</v>
      </c>
      <c r="P229" s="18">
        <v>25.9</v>
      </c>
    </row>
    <row r="230" spans="1:16">
      <c r="A230" s="17">
        <v>256</v>
      </c>
      <c r="B230" s="230">
        <v>37803</v>
      </c>
      <c r="C230" s="14" t="s">
        <v>247</v>
      </c>
      <c r="D230" s="14" t="s">
        <v>721</v>
      </c>
      <c r="E230" s="14" t="s">
        <v>231</v>
      </c>
      <c r="F230" s="14" t="s">
        <v>722</v>
      </c>
      <c r="I230">
        <v>183</v>
      </c>
      <c r="J230" s="14" t="s">
        <v>720</v>
      </c>
      <c r="K230" s="14" t="s">
        <v>599</v>
      </c>
      <c r="M230" s="24">
        <v>42848.25</v>
      </c>
      <c r="N230" s="14">
        <v>1735.85</v>
      </c>
      <c r="O230" s="14">
        <v>100</v>
      </c>
      <c r="P230" s="18">
        <v>1407.53</v>
      </c>
    </row>
    <row r="231" spans="1:16">
      <c r="A231" s="17">
        <v>259</v>
      </c>
      <c r="B231" s="230">
        <v>37886</v>
      </c>
      <c r="C231" s="14" t="s">
        <v>247</v>
      </c>
      <c r="D231" s="14" t="s">
        <v>721</v>
      </c>
      <c r="E231" s="14" t="s">
        <v>231</v>
      </c>
      <c r="F231" s="14" t="s">
        <v>722</v>
      </c>
      <c r="I231">
        <v>183</v>
      </c>
      <c r="J231" s="14" t="s">
        <v>720</v>
      </c>
      <c r="K231" s="14" t="s">
        <v>599</v>
      </c>
      <c r="M231" s="24">
        <v>43270.559999999998</v>
      </c>
      <c r="N231" s="14">
        <v>1702.25</v>
      </c>
      <c r="O231" s="14">
        <v>100</v>
      </c>
    </row>
    <row r="232" spans="1:16">
      <c r="A232" s="17">
        <v>260</v>
      </c>
      <c r="B232" s="230">
        <v>37886</v>
      </c>
      <c r="C232" s="14" t="s">
        <v>288</v>
      </c>
      <c r="D232" s="14" t="s">
        <v>721</v>
      </c>
      <c r="E232" s="14" t="s">
        <v>231</v>
      </c>
      <c r="F232" s="14" t="s">
        <v>722</v>
      </c>
      <c r="I232">
        <v>183</v>
      </c>
      <c r="J232" s="14" t="s">
        <v>720</v>
      </c>
      <c r="K232" s="14" t="s">
        <v>599</v>
      </c>
      <c r="M232" s="24">
        <v>38982.97</v>
      </c>
      <c r="N232" s="14">
        <v>1315.65</v>
      </c>
      <c r="O232" s="14">
        <v>47.59</v>
      </c>
      <c r="P232" s="18">
        <v>53.01</v>
      </c>
    </row>
    <row r="233" spans="1:16">
      <c r="A233" s="17">
        <v>263</v>
      </c>
      <c r="B233" s="230">
        <v>38047</v>
      </c>
      <c r="C233" s="14" t="s">
        <v>247</v>
      </c>
      <c r="D233" s="14" t="s">
        <v>721</v>
      </c>
      <c r="E233" s="14" t="s">
        <v>231</v>
      </c>
      <c r="F233" s="14" t="s">
        <v>777</v>
      </c>
      <c r="I233">
        <v>170</v>
      </c>
      <c r="J233" s="14" t="s">
        <v>720</v>
      </c>
      <c r="K233" s="14" t="s">
        <v>599</v>
      </c>
      <c r="M233" s="24">
        <v>37905.69</v>
      </c>
      <c r="N233" s="14">
        <v>1794</v>
      </c>
      <c r="O233" s="14">
        <v>99.42</v>
      </c>
      <c r="P233" s="18">
        <v>6643.33</v>
      </c>
    </row>
    <row r="234" spans="1:16">
      <c r="A234" s="17">
        <v>307</v>
      </c>
      <c r="B234" s="230">
        <v>39708</v>
      </c>
      <c r="C234" s="14" t="s">
        <v>247</v>
      </c>
      <c r="D234" s="14" t="s">
        <v>721</v>
      </c>
      <c r="E234" s="14" t="s">
        <v>231</v>
      </c>
      <c r="F234" s="14" t="s">
        <v>722</v>
      </c>
      <c r="I234">
        <v>183</v>
      </c>
      <c r="J234" s="14" t="s">
        <v>720</v>
      </c>
      <c r="K234" s="14" t="s">
        <v>599</v>
      </c>
      <c r="M234" s="24">
        <v>51874.93</v>
      </c>
      <c r="N234" s="14">
        <v>1754</v>
      </c>
      <c r="O234" s="14">
        <v>100</v>
      </c>
    </row>
    <row r="235" spans="1:16">
      <c r="A235" s="17">
        <v>336</v>
      </c>
      <c r="B235" s="230">
        <v>40210</v>
      </c>
      <c r="C235" s="14" t="s">
        <v>247</v>
      </c>
      <c r="D235" s="14" t="s">
        <v>721</v>
      </c>
      <c r="E235" s="14" t="s">
        <v>723</v>
      </c>
      <c r="F235" s="14" t="s">
        <v>724</v>
      </c>
      <c r="I235">
        <v>116</v>
      </c>
      <c r="J235" s="14" t="s">
        <v>720</v>
      </c>
      <c r="K235" s="14" t="s">
        <v>599</v>
      </c>
      <c r="M235" s="24">
        <v>32790.03</v>
      </c>
      <c r="N235" s="14">
        <v>1489.5</v>
      </c>
      <c r="O235" s="14">
        <v>99.42</v>
      </c>
    </row>
    <row r="236" spans="1:16">
      <c r="A236" s="17">
        <v>352</v>
      </c>
      <c r="B236" s="230">
        <v>40442</v>
      </c>
      <c r="C236" s="14" t="s">
        <v>247</v>
      </c>
      <c r="D236" s="14" t="s">
        <v>721</v>
      </c>
      <c r="E236" s="14" t="s">
        <v>231</v>
      </c>
      <c r="F236" s="14" t="s">
        <v>722</v>
      </c>
      <c r="I236">
        <v>158</v>
      </c>
      <c r="J236" s="14" t="s">
        <v>720</v>
      </c>
      <c r="K236" s="14" t="s">
        <v>599</v>
      </c>
      <c r="M236" s="24">
        <v>43292.34</v>
      </c>
      <c r="N236" s="14">
        <v>2012.33</v>
      </c>
      <c r="O236" s="14">
        <v>100</v>
      </c>
    </row>
    <row r="237" spans="1:16">
      <c r="A237" s="17">
        <v>371</v>
      </c>
      <c r="B237" s="230">
        <v>40848</v>
      </c>
      <c r="C237" s="14" t="s">
        <v>247</v>
      </c>
      <c r="D237" s="14" t="s">
        <v>721</v>
      </c>
      <c r="E237" s="14" t="s">
        <v>231</v>
      </c>
      <c r="F237" s="14" t="s">
        <v>722</v>
      </c>
      <c r="I237">
        <v>175</v>
      </c>
      <c r="J237" s="14" t="s">
        <v>720</v>
      </c>
      <c r="K237" s="14" t="s">
        <v>599</v>
      </c>
      <c r="M237" s="24">
        <v>38523.769999999997</v>
      </c>
      <c r="N237" s="14">
        <v>1471.24</v>
      </c>
      <c r="O237" s="14">
        <v>100</v>
      </c>
    </row>
    <row r="238" spans="1:16">
      <c r="A238" s="17">
        <v>402</v>
      </c>
      <c r="B238" s="230">
        <v>41295</v>
      </c>
      <c r="C238" s="14" t="s">
        <v>247</v>
      </c>
      <c r="D238" s="14" t="s">
        <v>721</v>
      </c>
      <c r="E238" s="14" t="s">
        <v>231</v>
      </c>
      <c r="F238" s="14" t="s">
        <v>722</v>
      </c>
      <c r="I238">
        <v>158</v>
      </c>
      <c r="J238" s="14" t="s">
        <v>720</v>
      </c>
      <c r="K238" s="14" t="s">
        <v>599</v>
      </c>
      <c r="M238" s="24">
        <v>36746.76</v>
      </c>
      <c r="N238" s="14">
        <v>1540.18</v>
      </c>
      <c r="O238" s="14">
        <v>100</v>
      </c>
    </row>
    <row r="239" spans="1:16">
      <c r="A239" s="17">
        <v>406</v>
      </c>
      <c r="B239" s="230">
        <v>41533</v>
      </c>
      <c r="C239" s="14" t="s">
        <v>247</v>
      </c>
      <c r="D239" s="14" t="s">
        <v>721</v>
      </c>
      <c r="E239" s="14" t="s">
        <v>231</v>
      </c>
      <c r="F239" s="14" t="s">
        <v>722</v>
      </c>
      <c r="I239">
        <v>158</v>
      </c>
      <c r="J239" s="14" t="s">
        <v>720</v>
      </c>
      <c r="K239" s="14" t="s">
        <v>599</v>
      </c>
      <c r="M239" s="24">
        <v>35623.269999999997</v>
      </c>
      <c r="N239" s="14">
        <v>1707.3</v>
      </c>
      <c r="O239" s="14">
        <v>100</v>
      </c>
    </row>
    <row r="240" spans="1:16">
      <c r="A240" s="17">
        <v>407</v>
      </c>
      <c r="B240" s="230">
        <v>41533</v>
      </c>
      <c r="C240" s="14" t="s">
        <v>247</v>
      </c>
      <c r="D240" s="14" t="s">
        <v>721</v>
      </c>
      <c r="E240" s="14" t="s">
        <v>231</v>
      </c>
      <c r="F240" s="14" t="s">
        <v>722</v>
      </c>
      <c r="I240">
        <v>158</v>
      </c>
      <c r="J240" s="14" t="s">
        <v>720</v>
      </c>
      <c r="K240" s="14" t="s">
        <v>599</v>
      </c>
      <c r="M240" s="24">
        <v>38835.24</v>
      </c>
      <c r="N240" s="14">
        <v>1687</v>
      </c>
      <c r="O240" s="14">
        <v>100</v>
      </c>
    </row>
    <row r="241" spans="1:15">
      <c r="A241" s="17">
        <v>409</v>
      </c>
      <c r="B241" s="230">
        <v>41533</v>
      </c>
      <c r="C241" s="14" t="s">
        <v>247</v>
      </c>
      <c r="D241" s="14" t="s">
        <v>721</v>
      </c>
      <c r="E241" s="14" t="s">
        <v>231</v>
      </c>
      <c r="F241" s="14" t="s">
        <v>722</v>
      </c>
      <c r="I241">
        <v>158</v>
      </c>
      <c r="J241" s="14" t="s">
        <v>720</v>
      </c>
      <c r="K241" s="14" t="s">
        <v>599</v>
      </c>
      <c r="M241" s="24">
        <v>41041.800000000003</v>
      </c>
      <c r="N241" s="14">
        <v>1756.5</v>
      </c>
      <c r="O241" s="14">
        <v>100</v>
      </c>
    </row>
    <row r="242" spans="1:15">
      <c r="A242" s="17">
        <v>410</v>
      </c>
      <c r="B242" s="230">
        <v>41533</v>
      </c>
      <c r="C242" s="14" t="s">
        <v>247</v>
      </c>
      <c r="D242" s="14" t="s">
        <v>721</v>
      </c>
      <c r="E242" s="14" t="s">
        <v>231</v>
      </c>
      <c r="F242" s="14" t="s">
        <v>722</v>
      </c>
      <c r="I242">
        <v>158</v>
      </c>
      <c r="J242" s="14" t="s">
        <v>720</v>
      </c>
      <c r="K242" s="14" t="s">
        <v>599</v>
      </c>
      <c r="M242" s="24">
        <v>36382.75</v>
      </c>
      <c r="N242" s="14">
        <v>1563.4</v>
      </c>
      <c r="O242" s="14">
        <v>100</v>
      </c>
    </row>
    <row r="243" spans="1:15">
      <c r="A243" s="17">
        <v>412</v>
      </c>
      <c r="B243" s="230">
        <v>41624</v>
      </c>
      <c r="C243" s="14" t="s">
        <v>247</v>
      </c>
      <c r="D243" s="14" t="s">
        <v>721</v>
      </c>
      <c r="E243" s="14" t="s">
        <v>723</v>
      </c>
      <c r="F243" s="14" t="s">
        <v>781</v>
      </c>
      <c r="I243">
        <v>116</v>
      </c>
      <c r="J243" s="14" t="s">
        <v>720</v>
      </c>
      <c r="K243" s="14" t="s">
        <v>599</v>
      </c>
      <c r="M243" s="24">
        <v>31859.66</v>
      </c>
      <c r="N243" s="14">
        <v>2045</v>
      </c>
      <c r="O243" s="14">
        <v>99.42</v>
      </c>
    </row>
    <row r="244" spans="1:15">
      <c r="A244" s="17">
        <v>419</v>
      </c>
      <c r="B244" s="230">
        <v>42156</v>
      </c>
      <c r="C244" s="14" t="s">
        <v>247</v>
      </c>
      <c r="D244" s="14" t="s">
        <v>721</v>
      </c>
      <c r="E244" s="14" t="s">
        <v>231</v>
      </c>
      <c r="F244" s="14" t="s">
        <v>722</v>
      </c>
      <c r="I244">
        <v>140</v>
      </c>
      <c r="J244" s="14" t="s">
        <v>720</v>
      </c>
      <c r="K244" s="14" t="s">
        <v>599</v>
      </c>
      <c r="M244" s="24">
        <v>30856.31</v>
      </c>
      <c r="N244" s="14">
        <v>1390.08</v>
      </c>
      <c r="O244" s="14">
        <v>100</v>
      </c>
    </row>
    <row r="245" spans="1:15">
      <c r="A245" s="17">
        <v>422</v>
      </c>
      <c r="B245" s="230">
        <v>42156</v>
      </c>
      <c r="C245" s="14" t="s">
        <v>247</v>
      </c>
      <c r="D245" s="14" t="s">
        <v>721</v>
      </c>
      <c r="E245" s="14" t="s">
        <v>231</v>
      </c>
      <c r="F245" s="14" t="s">
        <v>722</v>
      </c>
      <c r="I245">
        <v>140</v>
      </c>
      <c r="J245" s="14" t="s">
        <v>720</v>
      </c>
      <c r="K245" s="14" t="s">
        <v>782</v>
      </c>
      <c r="M245" s="24">
        <v>16640.25</v>
      </c>
      <c r="N245" s="14">
        <v>955.76</v>
      </c>
      <c r="O245" s="14">
        <v>100</v>
      </c>
    </row>
    <row r="246" spans="1:15">
      <c r="A246" s="17">
        <v>424</v>
      </c>
      <c r="B246" s="230">
        <v>42186</v>
      </c>
      <c r="C246" s="14" t="s">
        <v>739</v>
      </c>
      <c r="D246" s="14" t="s">
        <v>721</v>
      </c>
      <c r="E246" s="14" t="s">
        <v>231</v>
      </c>
      <c r="F246" s="14" t="s">
        <v>722</v>
      </c>
      <c r="I246">
        <v>140</v>
      </c>
      <c r="J246" s="14" t="s">
        <v>720</v>
      </c>
      <c r="K246" s="14" t="s">
        <v>599</v>
      </c>
      <c r="M246" s="24">
        <v>31659.25</v>
      </c>
      <c r="N246" s="14">
        <v>1603.82</v>
      </c>
      <c r="O246" s="14">
        <v>47.59</v>
      </c>
    </row>
    <row r="247" spans="1:15">
      <c r="A247" s="17">
        <v>430</v>
      </c>
      <c r="B247" s="230">
        <v>42367</v>
      </c>
      <c r="C247" s="14" t="s">
        <v>247</v>
      </c>
      <c r="D247" s="14" t="s">
        <v>721</v>
      </c>
      <c r="E247" s="14" t="s">
        <v>231</v>
      </c>
      <c r="F247" s="14" t="s">
        <v>722</v>
      </c>
      <c r="I247">
        <v>140</v>
      </c>
      <c r="J247" s="14" t="s">
        <v>720</v>
      </c>
      <c r="K247" s="14" t="s">
        <v>599</v>
      </c>
      <c r="M247" s="24">
        <v>31337.67</v>
      </c>
      <c r="N247" s="14">
        <v>1587.81</v>
      </c>
      <c r="O247" s="14">
        <v>100</v>
      </c>
    </row>
    <row r="248" spans="1:15">
      <c r="A248" s="17">
        <v>438</v>
      </c>
      <c r="B248" s="230">
        <v>42367</v>
      </c>
      <c r="C248" s="14" t="s">
        <v>739</v>
      </c>
      <c r="D248" s="14" t="s">
        <v>721</v>
      </c>
      <c r="E248" s="14" t="s">
        <v>231</v>
      </c>
      <c r="F248" s="14" t="s">
        <v>722</v>
      </c>
      <c r="I248">
        <v>140</v>
      </c>
      <c r="J248" s="14" t="s">
        <v>720</v>
      </c>
      <c r="K248" s="14" t="s">
        <v>599</v>
      </c>
      <c r="M248" s="24">
        <v>29451.03</v>
      </c>
      <c r="N248" s="14">
        <v>1412.23</v>
      </c>
      <c r="O248" s="14">
        <v>47.59</v>
      </c>
    </row>
    <row r="249" spans="1:15">
      <c r="A249" s="17">
        <v>473</v>
      </c>
      <c r="B249" s="230">
        <v>43451</v>
      </c>
      <c r="C249" s="14" t="s">
        <v>247</v>
      </c>
      <c r="D249" s="14" t="s">
        <v>721</v>
      </c>
      <c r="E249" s="14" t="s">
        <v>231</v>
      </c>
      <c r="F249" s="14" t="s">
        <v>722</v>
      </c>
      <c r="I249">
        <v>140</v>
      </c>
      <c r="J249" s="14" t="s">
        <v>720</v>
      </c>
      <c r="K249" s="14" t="s">
        <v>599</v>
      </c>
      <c r="M249" s="24">
        <v>33507.79</v>
      </c>
      <c r="N249" s="14">
        <v>1696.09</v>
      </c>
      <c r="O249" s="14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4E99-BC2D-4115-9AD4-DC350F80D914}">
  <dimension ref="A1:P233"/>
  <sheetViews>
    <sheetView topLeftCell="H1" zoomScaleNormal="100" workbookViewId="0">
      <pane ySplit="1" topLeftCell="A218" activePane="bottomLeft" state="frozen"/>
      <selection pane="bottomLeft" activeCell="J247" sqref="J246:J247"/>
    </sheetView>
  </sheetViews>
  <sheetFormatPr defaultRowHeight="14.4"/>
  <cols>
    <col min="1" max="1" width="11.109375" bestFit="1" customWidth="1"/>
    <col min="2" max="2" width="16" style="14" bestFit="1" customWidth="1"/>
    <col min="3" max="3" width="19.33203125" style="14" bestFit="1" customWidth="1"/>
    <col min="4" max="4" width="23.33203125" style="14" bestFit="1" customWidth="1"/>
    <col min="5" max="5" width="33.33203125" style="14" bestFit="1" customWidth="1"/>
    <col min="6" max="6" width="42.44140625" style="14" bestFit="1" customWidth="1"/>
    <col min="7" max="7" width="16.77734375" style="14" bestFit="1" customWidth="1"/>
    <col min="8" max="8" width="18.5546875" style="14" bestFit="1" customWidth="1"/>
    <col min="9" max="9" width="26.33203125" style="14" bestFit="1" customWidth="1"/>
    <col min="10" max="10" width="51.6640625" style="14" bestFit="1" customWidth="1"/>
    <col min="11" max="11" width="36.44140625" style="14" bestFit="1" customWidth="1"/>
    <col min="12" max="12" width="22.88671875" style="230" bestFit="1" customWidth="1"/>
    <col min="13" max="13" width="41.88671875" style="24" bestFit="1" customWidth="1"/>
    <col min="14" max="14" width="22.5546875" style="14" bestFit="1" customWidth="1"/>
    <col min="15" max="15" width="33.88671875" style="14" bestFit="1" customWidth="1"/>
    <col min="16" max="16" width="14.44140625" style="148" bestFit="1" customWidth="1"/>
  </cols>
  <sheetData>
    <row r="1" spans="1:16">
      <c r="A1" s="69" t="s">
        <v>0</v>
      </c>
      <c r="B1" s="62" t="s">
        <v>1</v>
      </c>
      <c r="C1" s="62" t="s">
        <v>2</v>
      </c>
      <c r="D1" s="128" t="s">
        <v>3</v>
      </c>
      <c r="E1" s="62" t="s">
        <v>4</v>
      </c>
      <c r="F1" s="62" t="s">
        <v>5</v>
      </c>
      <c r="G1" s="62" t="s">
        <v>6</v>
      </c>
      <c r="H1" s="62" t="s">
        <v>7</v>
      </c>
      <c r="I1" s="62" t="s">
        <v>8</v>
      </c>
      <c r="J1" s="62" t="s">
        <v>9</v>
      </c>
      <c r="K1" s="62" t="s">
        <v>10</v>
      </c>
      <c r="L1" s="233" t="s">
        <v>11</v>
      </c>
      <c r="M1" s="72" t="s">
        <v>12</v>
      </c>
      <c r="N1" s="62" t="s">
        <v>13</v>
      </c>
      <c r="O1" s="62" t="s">
        <v>14</v>
      </c>
      <c r="P1" s="236" t="s">
        <v>15</v>
      </c>
    </row>
    <row r="2" spans="1:16">
      <c r="A2">
        <v>6</v>
      </c>
      <c r="B2" s="15">
        <v>36451</v>
      </c>
      <c r="E2" s="14" t="s">
        <v>343</v>
      </c>
      <c r="F2" s="14" t="s">
        <v>23</v>
      </c>
      <c r="I2" s="14" t="s">
        <v>343</v>
      </c>
      <c r="J2" s="14" t="s">
        <v>200</v>
      </c>
      <c r="K2" s="14" t="s">
        <v>26</v>
      </c>
      <c r="M2" s="129">
        <v>37300</v>
      </c>
      <c r="N2" s="131">
        <v>1696.5</v>
      </c>
      <c r="O2" s="133">
        <v>0.78</v>
      </c>
      <c r="P2" s="237">
        <v>48646.06</v>
      </c>
    </row>
    <row r="3" spans="1:16">
      <c r="A3">
        <v>1</v>
      </c>
      <c r="B3" s="15">
        <v>32399</v>
      </c>
      <c r="E3" s="14" t="s">
        <v>344</v>
      </c>
      <c r="F3" s="14" t="s">
        <v>345</v>
      </c>
      <c r="I3" s="14" t="s">
        <v>344</v>
      </c>
      <c r="J3" s="14" t="s">
        <v>200</v>
      </c>
      <c r="K3" s="14" t="s">
        <v>26</v>
      </c>
      <c r="M3" s="129">
        <v>41230</v>
      </c>
      <c r="N3" s="131">
        <v>1774.5</v>
      </c>
      <c r="O3" s="133">
        <v>1</v>
      </c>
      <c r="P3" s="237">
        <v>68722.42</v>
      </c>
    </row>
    <row r="4" spans="1:16">
      <c r="A4">
        <v>5</v>
      </c>
      <c r="B4" s="15">
        <v>35339</v>
      </c>
      <c r="E4" s="14" t="s">
        <v>343</v>
      </c>
      <c r="F4" s="14" t="s">
        <v>23</v>
      </c>
      <c r="I4" s="14" t="s">
        <v>343</v>
      </c>
      <c r="J4" s="14" t="s">
        <v>200</v>
      </c>
      <c r="K4" s="14" t="s">
        <v>26</v>
      </c>
      <c r="M4" s="129">
        <v>36680</v>
      </c>
      <c r="N4" s="131">
        <v>1742</v>
      </c>
      <c r="O4" s="133">
        <v>1</v>
      </c>
      <c r="P4" s="237">
        <v>57722.68</v>
      </c>
    </row>
    <row r="5" spans="1:16">
      <c r="A5">
        <v>4</v>
      </c>
      <c r="B5" s="15">
        <v>35066</v>
      </c>
      <c r="E5" s="14" t="s">
        <v>343</v>
      </c>
      <c r="F5" s="14" t="s">
        <v>23</v>
      </c>
      <c r="I5" s="14" t="s">
        <v>343</v>
      </c>
      <c r="J5" s="14" t="s">
        <v>200</v>
      </c>
      <c r="K5" s="14" t="s">
        <v>26</v>
      </c>
      <c r="M5" s="129">
        <v>37660</v>
      </c>
      <c r="N5" s="131">
        <v>1677</v>
      </c>
      <c r="O5" s="133">
        <v>1</v>
      </c>
      <c r="P5" s="237">
        <v>60448.56</v>
      </c>
    </row>
    <row r="6" spans="1:16">
      <c r="A6">
        <v>2</v>
      </c>
      <c r="B6" s="15">
        <v>34943</v>
      </c>
      <c r="E6" s="14" t="s">
        <v>346</v>
      </c>
      <c r="F6" s="14" t="s">
        <v>150</v>
      </c>
      <c r="I6" s="14" t="s">
        <v>346</v>
      </c>
      <c r="J6" s="14" t="s">
        <v>200</v>
      </c>
      <c r="K6" s="14" t="s">
        <v>26</v>
      </c>
      <c r="M6" s="129">
        <v>29055</v>
      </c>
      <c r="N6" s="131">
        <v>1443</v>
      </c>
      <c r="O6" s="133">
        <v>1</v>
      </c>
      <c r="P6" s="237">
        <v>58297.22</v>
      </c>
    </row>
    <row r="7" spans="1:16">
      <c r="A7">
        <v>3</v>
      </c>
      <c r="B7" s="15">
        <v>34960</v>
      </c>
      <c r="E7" s="14" t="s">
        <v>343</v>
      </c>
      <c r="F7" s="14" t="s">
        <v>23</v>
      </c>
      <c r="I7" s="14" t="s">
        <v>343</v>
      </c>
      <c r="J7" s="14" t="s">
        <v>200</v>
      </c>
      <c r="K7" s="14" t="s">
        <v>26</v>
      </c>
      <c r="M7" s="129">
        <v>37550</v>
      </c>
      <c r="N7" s="131">
        <v>1709.5</v>
      </c>
      <c r="O7" s="133">
        <v>1</v>
      </c>
      <c r="P7" s="237">
        <v>60773.99</v>
      </c>
    </row>
    <row r="8" spans="1:16">
      <c r="A8">
        <v>8</v>
      </c>
      <c r="B8" s="15">
        <v>40472</v>
      </c>
      <c r="E8" s="14" t="s">
        <v>347</v>
      </c>
      <c r="F8" s="14" t="s">
        <v>23</v>
      </c>
      <c r="I8" s="14" t="s">
        <v>347</v>
      </c>
      <c r="J8" s="14" t="s">
        <v>200</v>
      </c>
      <c r="K8" s="14" t="s">
        <v>26</v>
      </c>
      <c r="M8" s="129">
        <v>33560</v>
      </c>
      <c r="N8" s="131">
        <v>1670.5</v>
      </c>
      <c r="O8" s="133">
        <v>0.78</v>
      </c>
      <c r="P8" s="237">
        <v>22117.87</v>
      </c>
    </row>
    <row r="9" spans="1:16">
      <c r="A9">
        <v>9</v>
      </c>
      <c r="B9" s="15">
        <v>42011</v>
      </c>
      <c r="E9" s="14" t="s">
        <v>142</v>
      </c>
      <c r="F9" s="14" t="s">
        <v>23</v>
      </c>
      <c r="I9" s="14" t="s">
        <v>142</v>
      </c>
      <c r="J9" s="14" t="s">
        <v>200</v>
      </c>
      <c r="K9" s="14" t="s">
        <v>348</v>
      </c>
      <c r="M9" s="129">
        <v>18650</v>
      </c>
      <c r="N9" s="131">
        <v>1090</v>
      </c>
      <c r="O9" s="133">
        <v>0.35</v>
      </c>
      <c r="P9" s="237">
        <v>8823.77</v>
      </c>
    </row>
    <row r="10" spans="1:16">
      <c r="A10">
        <v>7</v>
      </c>
      <c r="B10" s="15">
        <v>39715</v>
      </c>
      <c r="E10" s="14" t="s">
        <v>349</v>
      </c>
      <c r="F10" s="14" t="s">
        <v>350</v>
      </c>
      <c r="I10" s="14" t="s">
        <v>349</v>
      </c>
      <c r="J10" s="14" t="s">
        <v>200</v>
      </c>
      <c r="K10" s="14" t="s">
        <v>26</v>
      </c>
      <c r="M10" s="129">
        <v>45870</v>
      </c>
      <c r="N10" s="131">
        <v>1787.5</v>
      </c>
      <c r="O10" s="133">
        <v>1</v>
      </c>
      <c r="P10" s="237">
        <v>39768.97</v>
      </c>
    </row>
    <row r="11" spans="1:16">
      <c r="A11">
        <v>11</v>
      </c>
      <c r="B11" s="15">
        <v>42795</v>
      </c>
      <c r="E11" s="14" t="s">
        <v>351</v>
      </c>
      <c r="F11" s="14" t="s">
        <v>352</v>
      </c>
      <c r="I11" s="14" t="s">
        <v>351</v>
      </c>
      <c r="J11" s="14" t="s">
        <v>200</v>
      </c>
      <c r="K11" s="14" t="s">
        <v>353</v>
      </c>
      <c r="M11" s="129">
        <v>12800</v>
      </c>
      <c r="N11" s="131">
        <v>900</v>
      </c>
      <c r="O11" s="133">
        <v>1</v>
      </c>
      <c r="P11" s="237">
        <v>4791.3999999999996</v>
      </c>
    </row>
    <row r="12" spans="1:16">
      <c r="A12">
        <v>12</v>
      </c>
      <c r="B12" s="15">
        <v>43718</v>
      </c>
      <c r="E12" s="14" t="s">
        <v>142</v>
      </c>
      <c r="F12" s="14" t="s">
        <v>23</v>
      </c>
      <c r="I12" s="14" t="s">
        <v>142</v>
      </c>
      <c r="J12" s="14" t="s">
        <v>200</v>
      </c>
      <c r="K12" s="14" t="s">
        <v>354</v>
      </c>
      <c r="M12" s="129">
        <v>25300</v>
      </c>
      <c r="N12" s="131">
        <v>1378.5</v>
      </c>
      <c r="O12" s="133">
        <v>0.8</v>
      </c>
      <c r="P12" s="237">
        <v>3633.37</v>
      </c>
    </row>
    <row r="13" spans="1:16">
      <c r="A13">
        <v>10</v>
      </c>
      <c r="B13" s="15">
        <v>42011</v>
      </c>
      <c r="E13" s="14" t="s">
        <v>142</v>
      </c>
      <c r="F13" s="14" t="s">
        <v>23</v>
      </c>
      <c r="I13" s="14" t="s">
        <v>142</v>
      </c>
      <c r="J13" s="14" t="s">
        <v>200</v>
      </c>
      <c r="K13" s="14" t="s">
        <v>26</v>
      </c>
      <c r="M13" s="129">
        <v>30240</v>
      </c>
      <c r="N13" s="131">
        <v>1696.5</v>
      </c>
      <c r="O13" s="133">
        <v>0.78</v>
      </c>
      <c r="P13" s="237">
        <v>13794.4</v>
      </c>
    </row>
    <row r="14" spans="1:16">
      <c r="A14">
        <v>13</v>
      </c>
      <c r="B14" s="15">
        <v>43724</v>
      </c>
      <c r="E14" s="14" t="s">
        <v>142</v>
      </c>
      <c r="F14" s="14" t="s">
        <v>23</v>
      </c>
      <c r="I14" s="14" t="s">
        <v>142</v>
      </c>
      <c r="J14" s="14" t="s">
        <v>200</v>
      </c>
      <c r="K14" s="14" t="s">
        <v>355</v>
      </c>
      <c r="M14" s="129">
        <v>17480</v>
      </c>
      <c r="N14" s="131">
        <v>1048</v>
      </c>
      <c r="O14" s="133">
        <v>1</v>
      </c>
      <c r="P14" s="237">
        <v>3290.59</v>
      </c>
    </row>
    <row r="15" spans="1:16">
      <c r="A15">
        <v>14</v>
      </c>
      <c r="B15" s="15">
        <v>44399</v>
      </c>
      <c r="E15" s="14" t="s">
        <v>142</v>
      </c>
      <c r="F15" s="14" t="s">
        <v>23</v>
      </c>
      <c r="I15" s="14" t="s">
        <v>142</v>
      </c>
      <c r="J15" s="14" t="s">
        <v>356</v>
      </c>
      <c r="K15" s="14" t="s">
        <v>348</v>
      </c>
      <c r="M15" s="129">
        <v>19360</v>
      </c>
      <c r="N15" s="131">
        <v>1236</v>
      </c>
      <c r="O15" s="133">
        <v>0.36</v>
      </c>
      <c r="P15" s="237">
        <v>1510.97</v>
      </c>
    </row>
    <row r="16" spans="1:16">
      <c r="A16">
        <v>17</v>
      </c>
      <c r="B16" s="15">
        <v>44460</v>
      </c>
      <c r="E16" s="14" t="s">
        <v>142</v>
      </c>
      <c r="F16" s="14" t="s">
        <v>23</v>
      </c>
      <c r="I16" s="14" t="s">
        <v>142</v>
      </c>
      <c r="J16" s="14" t="s">
        <v>356</v>
      </c>
      <c r="K16" s="14" t="s">
        <v>355</v>
      </c>
      <c r="L16" s="230">
        <v>44722</v>
      </c>
      <c r="M16" s="129">
        <v>7750</v>
      </c>
      <c r="N16" s="131">
        <v>480</v>
      </c>
      <c r="O16" s="133">
        <v>1</v>
      </c>
      <c r="P16" s="237">
        <v>0</v>
      </c>
    </row>
    <row r="17" spans="1:16">
      <c r="A17">
        <v>18</v>
      </c>
      <c r="B17" s="15">
        <v>44464</v>
      </c>
      <c r="E17" s="14" t="s">
        <v>142</v>
      </c>
      <c r="F17" s="14" t="s">
        <v>23</v>
      </c>
      <c r="I17" s="14" t="s">
        <v>142</v>
      </c>
      <c r="J17" s="14" t="s">
        <v>356</v>
      </c>
      <c r="K17" s="14" t="s">
        <v>355</v>
      </c>
      <c r="L17" s="230">
        <v>44711</v>
      </c>
      <c r="M17" s="129">
        <v>7630</v>
      </c>
      <c r="N17" s="131">
        <v>436</v>
      </c>
      <c r="O17" s="133">
        <v>1</v>
      </c>
      <c r="P17" s="237">
        <v>0</v>
      </c>
    </row>
    <row r="18" spans="1:16">
      <c r="A18">
        <v>15</v>
      </c>
      <c r="B18" s="15">
        <v>44643</v>
      </c>
      <c r="E18" s="14" t="s">
        <v>142</v>
      </c>
      <c r="F18" s="14" t="s">
        <v>23</v>
      </c>
      <c r="I18" s="14" t="s">
        <v>142</v>
      </c>
      <c r="J18" s="14" t="s">
        <v>356</v>
      </c>
      <c r="K18" s="14" t="s">
        <v>355</v>
      </c>
      <c r="L18" s="230">
        <v>44727</v>
      </c>
      <c r="M18" s="129">
        <v>4350</v>
      </c>
      <c r="N18" s="131">
        <v>252</v>
      </c>
      <c r="O18" s="133">
        <v>0.37</v>
      </c>
      <c r="P18" s="237">
        <v>0</v>
      </c>
    </row>
    <row r="19" spans="1:16">
      <c r="A19">
        <v>16</v>
      </c>
      <c r="B19" s="15">
        <v>44729</v>
      </c>
      <c r="E19" s="14" t="s">
        <v>142</v>
      </c>
      <c r="F19" s="14" t="s">
        <v>23</v>
      </c>
      <c r="I19" s="14" t="s">
        <v>142</v>
      </c>
      <c r="J19" s="14" t="s">
        <v>357</v>
      </c>
      <c r="K19" s="14" t="s">
        <v>26</v>
      </c>
      <c r="L19" s="230">
        <v>44865</v>
      </c>
      <c r="M19" s="129">
        <v>860</v>
      </c>
      <c r="N19" s="131">
        <v>39</v>
      </c>
      <c r="O19" s="133">
        <v>1</v>
      </c>
      <c r="P19" s="237">
        <v>0</v>
      </c>
    </row>
    <row r="20" spans="1:16">
      <c r="A20">
        <v>19</v>
      </c>
      <c r="B20" s="15">
        <v>44809</v>
      </c>
      <c r="E20" s="14" t="s">
        <v>142</v>
      </c>
      <c r="F20" s="14" t="s">
        <v>23</v>
      </c>
      <c r="I20" s="14" t="s">
        <v>142</v>
      </c>
      <c r="J20" s="14" t="s">
        <v>356</v>
      </c>
      <c r="K20" s="14" t="s">
        <v>355</v>
      </c>
      <c r="M20" s="129">
        <v>5730</v>
      </c>
      <c r="N20" s="131">
        <v>352</v>
      </c>
      <c r="O20" s="133">
        <v>1</v>
      </c>
      <c r="P20" s="237">
        <v>313.92</v>
      </c>
    </row>
    <row r="21" spans="1:16">
      <c r="A21">
        <v>20</v>
      </c>
      <c r="B21" s="15">
        <v>44869</v>
      </c>
      <c r="E21" s="14" t="s">
        <v>142</v>
      </c>
      <c r="F21" s="14" t="s">
        <v>23</v>
      </c>
      <c r="I21" s="14" t="s">
        <v>142</v>
      </c>
      <c r="J21" s="14" t="s">
        <v>356</v>
      </c>
      <c r="K21" s="14" t="s">
        <v>358</v>
      </c>
      <c r="M21" s="129">
        <v>830</v>
      </c>
      <c r="N21" s="131">
        <v>37</v>
      </c>
      <c r="O21" s="133">
        <v>0</v>
      </c>
      <c r="P21" s="237">
        <v>37.61</v>
      </c>
    </row>
    <row r="22" spans="1:16">
      <c r="A22">
        <v>1</v>
      </c>
      <c r="B22" s="15">
        <v>34009</v>
      </c>
      <c r="E22" s="14" t="s">
        <v>343</v>
      </c>
      <c r="F22" s="14" t="s">
        <v>23</v>
      </c>
      <c r="I22" s="14" t="s">
        <v>343</v>
      </c>
      <c r="J22" s="14" t="s">
        <v>200</v>
      </c>
      <c r="K22" s="14" t="s">
        <v>143</v>
      </c>
      <c r="M22" s="24">
        <v>36800</v>
      </c>
      <c r="N22" s="14">
        <v>1761.5</v>
      </c>
      <c r="O22" s="134">
        <v>1</v>
      </c>
      <c r="P22" s="237">
        <v>67478.09</v>
      </c>
    </row>
    <row r="23" spans="1:16">
      <c r="A23">
        <v>2</v>
      </c>
      <c r="B23" s="15">
        <v>36173</v>
      </c>
      <c r="E23" s="14" t="s">
        <v>343</v>
      </c>
      <c r="F23" s="14" t="s">
        <v>23</v>
      </c>
      <c r="I23" s="14" t="s">
        <v>343</v>
      </c>
      <c r="J23" s="14" t="s">
        <v>200</v>
      </c>
      <c r="K23" s="14" t="s">
        <v>143</v>
      </c>
      <c r="M23" s="24">
        <v>35650</v>
      </c>
      <c r="N23" s="14">
        <v>1826.5</v>
      </c>
      <c r="O23" s="134">
        <v>1</v>
      </c>
      <c r="P23" s="237">
        <v>50332.03</v>
      </c>
    </row>
    <row r="24" spans="1:16">
      <c r="A24">
        <v>3</v>
      </c>
      <c r="B24" s="15">
        <v>31391</v>
      </c>
      <c r="E24" s="14" t="s">
        <v>343</v>
      </c>
      <c r="F24" s="14" t="s">
        <v>23</v>
      </c>
      <c r="I24" s="14" t="s">
        <v>343</v>
      </c>
      <c r="J24" s="14" t="s">
        <v>200</v>
      </c>
      <c r="K24" s="14" t="s">
        <v>143</v>
      </c>
      <c r="M24" s="24">
        <v>62570</v>
      </c>
      <c r="N24" s="14">
        <v>299</v>
      </c>
      <c r="O24" s="134">
        <v>1</v>
      </c>
      <c r="P24" s="237"/>
    </row>
    <row r="25" spans="1:16">
      <c r="A25">
        <v>4</v>
      </c>
      <c r="B25" s="15">
        <v>33910</v>
      </c>
      <c r="E25" s="14" t="s">
        <v>343</v>
      </c>
      <c r="F25" s="14" t="s">
        <v>23</v>
      </c>
      <c r="I25" s="14" t="s">
        <v>343</v>
      </c>
      <c r="J25" s="14" t="s">
        <v>200</v>
      </c>
      <c r="K25" s="14" t="s">
        <v>143</v>
      </c>
      <c r="M25" s="24">
        <v>36500</v>
      </c>
      <c r="N25" s="14">
        <v>1943.5</v>
      </c>
      <c r="O25" s="134">
        <v>1</v>
      </c>
      <c r="P25" s="237">
        <v>27099.91</v>
      </c>
    </row>
    <row r="26" spans="1:16">
      <c r="A26">
        <v>5</v>
      </c>
      <c r="B26" s="15">
        <v>40362</v>
      </c>
      <c r="E26" s="14" t="s">
        <v>347</v>
      </c>
      <c r="F26" s="14" t="s">
        <v>23</v>
      </c>
      <c r="I26" s="14" t="s">
        <v>347</v>
      </c>
      <c r="J26" s="14" t="s">
        <v>200</v>
      </c>
      <c r="K26" s="14" t="s">
        <v>143</v>
      </c>
      <c r="M26" s="24">
        <v>31850</v>
      </c>
      <c r="N26" s="14">
        <v>1865.5</v>
      </c>
      <c r="O26" s="134">
        <v>0.13</v>
      </c>
      <c r="P26" s="237">
        <v>23091.360000000001</v>
      </c>
    </row>
    <row r="27" spans="1:16">
      <c r="A27">
        <v>6</v>
      </c>
      <c r="B27" s="15">
        <v>43749</v>
      </c>
      <c r="E27" s="14" t="s">
        <v>347</v>
      </c>
      <c r="F27" s="14" t="s">
        <v>23</v>
      </c>
      <c r="I27" s="14" t="s">
        <v>347</v>
      </c>
      <c r="J27" s="14" t="s">
        <v>200</v>
      </c>
      <c r="K27" s="14" t="s">
        <v>143</v>
      </c>
      <c r="M27" s="24">
        <v>29850</v>
      </c>
      <c r="N27" s="14">
        <v>1813.5</v>
      </c>
      <c r="O27" s="134">
        <v>1</v>
      </c>
      <c r="P27" s="237">
        <v>5596.05</v>
      </c>
    </row>
    <row r="28" spans="1:16">
      <c r="A28">
        <v>7</v>
      </c>
      <c r="B28" s="15">
        <v>43726</v>
      </c>
      <c r="E28" s="14" t="s">
        <v>347</v>
      </c>
      <c r="F28" s="14" t="s">
        <v>23</v>
      </c>
      <c r="I28" s="14" t="s">
        <v>347</v>
      </c>
      <c r="J28" s="14" t="s">
        <v>200</v>
      </c>
      <c r="K28" s="14" t="s">
        <v>143</v>
      </c>
      <c r="M28" s="24">
        <v>29150</v>
      </c>
      <c r="N28" s="14">
        <v>1787.5</v>
      </c>
      <c r="O28" s="134">
        <v>0.44</v>
      </c>
      <c r="P28" s="237">
        <v>5628.26</v>
      </c>
    </row>
    <row r="29" spans="1:16">
      <c r="A29">
        <v>8</v>
      </c>
      <c r="B29" s="15">
        <v>43726</v>
      </c>
      <c r="E29" s="14" t="s">
        <v>142</v>
      </c>
      <c r="F29" s="14" t="s">
        <v>23</v>
      </c>
      <c r="I29" s="14" t="s">
        <v>142</v>
      </c>
      <c r="J29" s="14" t="s">
        <v>200</v>
      </c>
      <c r="K29" s="14" t="s">
        <v>143</v>
      </c>
      <c r="M29" s="24">
        <v>27450</v>
      </c>
      <c r="N29" s="14">
        <v>1787.5</v>
      </c>
      <c r="O29" s="134">
        <v>1</v>
      </c>
      <c r="P29" s="237">
        <v>5198.54</v>
      </c>
    </row>
    <row r="30" spans="1:16">
      <c r="A30">
        <v>9</v>
      </c>
      <c r="B30" s="15">
        <v>43726</v>
      </c>
      <c r="E30" s="14" t="s">
        <v>142</v>
      </c>
      <c r="F30" s="14" t="s">
        <v>23</v>
      </c>
      <c r="I30" s="14" t="s">
        <v>142</v>
      </c>
      <c r="J30" s="14" t="s">
        <v>200</v>
      </c>
      <c r="K30" s="14" t="s">
        <v>143</v>
      </c>
      <c r="M30" s="24">
        <v>27500</v>
      </c>
      <c r="N30" s="14">
        <v>1852.5</v>
      </c>
      <c r="O30" s="134">
        <v>1</v>
      </c>
      <c r="P30" s="237">
        <v>5325.12</v>
      </c>
    </row>
    <row r="31" spans="1:16">
      <c r="A31">
        <v>10</v>
      </c>
      <c r="B31" s="15">
        <v>44481</v>
      </c>
      <c r="E31" s="14" t="s">
        <v>142</v>
      </c>
      <c r="F31" s="14" t="s">
        <v>23</v>
      </c>
      <c r="I31" s="14" t="s">
        <v>142</v>
      </c>
      <c r="J31" s="14" t="s">
        <v>200</v>
      </c>
      <c r="K31" s="14" t="s">
        <v>143</v>
      </c>
      <c r="M31" s="24">
        <v>6700</v>
      </c>
      <c r="N31" s="14">
        <v>481</v>
      </c>
      <c r="O31" s="134">
        <v>1</v>
      </c>
      <c r="P31" s="237"/>
    </row>
    <row r="32" spans="1:16">
      <c r="A32">
        <v>11</v>
      </c>
      <c r="B32" s="15">
        <v>44482</v>
      </c>
      <c r="E32" s="14" t="s">
        <v>142</v>
      </c>
      <c r="F32" s="14" t="s">
        <v>23</v>
      </c>
      <c r="I32" s="14" t="s">
        <v>142</v>
      </c>
      <c r="J32" s="14" t="s">
        <v>356</v>
      </c>
      <c r="K32" s="14" t="s">
        <v>355</v>
      </c>
      <c r="L32" s="230">
        <v>44716</v>
      </c>
      <c r="M32" s="24">
        <v>22400</v>
      </c>
      <c r="N32" s="14">
        <v>1452</v>
      </c>
      <c r="O32" s="134">
        <v>0</v>
      </c>
      <c r="P32" s="237">
        <v>1500.73</v>
      </c>
    </row>
    <row r="33" spans="1:16">
      <c r="A33">
        <v>12</v>
      </c>
      <c r="B33" s="15">
        <v>44817</v>
      </c>
      <c r="E33" s="14" t="s">
        <v>142</v>
      </c>
      <c r="F33" s="14" t="s">
        <v>23</v>
      </c>
      <c r="I33" s="14" t="s">
        <v>142</v>
      </c>
      <c r="J33" s="14" t="s">
        <v>356</v>
      </c>
      <c r="K33" s="14" t="s">
        <v>359</v>
      </c>
      <c r="L33" s="230">
        <v>45077</v>
      </c>
      <c r="M33" s="24">
        <v>5100</v>
      </c>
      <c r="N33" s="14">
        <v>360</v>
      </c>
      <c r="O33" s="134">
        <v>1</v>
      </c>
      <c r="P33" s="237">
        <v>288</v>
      </c>
    </row>
    <row r="34" spans="1:16">
      <c r="A34">
        <v>10</v>
      </c>
      <c r="B34" s="15">
        <v>44837</v>
      </c>
      <c r="E34" s="14" t="s">
        <v>142</v>
      </c>
      <c r="F34" s="14" t="s">
        <v>23</v>
      </c>
      <c r="I34" s="14" t="s">
        <v>142</v>
      </c>
      <c r="J34" s="14" t="s">
        <v>200</v>
      </c>
      <c r="K34" s="14" t="s">
        <v>143</v>
      </c>
      <c r="M34" s="24">
        <v>12190</v>
      </c>
      <c r="N34" s="14">
        <v>702</v>
      </c>
      <c r="O34" s="134">
        <v>1</v>
      </c>
      <c r="P34" s="237">
        <v>382.25</v>
      </c>
    </row>
    <row r="35" spans="1:16">
      <c r="A35">
        <v>11</v>
      </c>
      <c r="B35" s="15">
        <v>44872</v>
      </c>
      <c r="E35" s="14" t="s">
        <v>142</v>
      </c>
      <c r="F35" s="14" t="s">
        <v>23</v>
      </c>
      <c r="I35" s="14" t="s">
        <v>142</v>
      </c>
      <c r="J35" s="14" t="s">
        <v>356</v>
      </c>
      <c r="K35" s="14" t="s">
        <v>355</v>
      </c>
      <c r="L35" s="230">
        <v>45087</v>
      </c>
      <c r="M35" s="24">
        <v>2620</v>
      </c>
      <c r="N35" s="14">
        <v>172</v>
      </c>
      <c r="O35" s="134">
        <v>1</v>
      </c>
      <c r="P35" s="237">
        <v>146.83000000000001</v>
      </c>
    </row>
    <row r="36" spans="1:16">
      <c r="A36" s="9">
        <v>42</v>
      </c>
      <c r="B36" s="12">
        <v>40210</v>
      </c>
      <c r="C36" s="7" t="s">
        <v>360</v>
      </c>
      <c r="D36" s="7" t="s">
        <v>361</v>
      </c>
      <c r="E36" s="7" t="s">
        <v>362</v>
      </c>
      <c r="F36" s="7" t="s">
        <v>363</v>
      </c>
      <c r="G36" s="7" t="s">
        <v>364</v>
      </c>
      <c r="H36" s="7" t="s">
        <v>365</v>
      </c>
      <c r="I36" s="7">
        <v>183</v>
      </c>
      <c r="J36" s="7" t="s">
        <v>119</v>
      </c>
      <c r="K36" s="7" t="s">
        <v>143</v>
      </c>
      <c r="L36" s="234"/>
      <c r="M36" s="66">
        <v>41511.42</v>
      </c>
      <c r="N36" s="7">
        <v>624</v>
      </c>
      <c r="O36" s="135">
        <v>1</v>
      </c>
      <c r="P36" s="238">
        <v>24920</v>
      </c>
    </row>
    <row r="37" spans="1:16">
      <c r="A37" s="9">
        <v>60</v>
      </c>
      <c r="B37" s="12">
        <v>44114</v>
      </c>
      <c r="C37" s="7" t="s">
        <v>360</v>
      </c>
      <c r="D37" s="7" t="s">
        <v>361</v>
      </c>
      <c r="E37" s="7" t="s">
        <v>362</v>
      </c>
      <c r="F37" s="7" t="s">
        <v>363</v>
      </c>
      <c r="G37" s="7" t="s">
        <v>364</v>
      </c>
      <c r="H37" s="7" t="s">
        <v>365</v>
      </c>
      <c r="I37" s="7">
        <v>183</v>
      </c>
      <c r="J37" s="7" t="s">
        <v>119</v>
      </c>
      <c r="K37" s="7" t="s">
        <v>143</v>
      </c>
      <c r="L37" s="234"/>
      <c r="M37" s="66">
        <v>40752.36</v>
      </c>
      <c r="N37" s="7">
        <v>624</v>
      </c>
      <c r="O37" s="135">
        <v>1</v>
      </c>
      <c r="P37" s="238">
        <v>1970</v>
      </c>
    </row>
    <row r="38" spans="1:16">
      <c r="A38" s="9">
        <v>38</v>
      </c>
      <c r="B38" s="12">
        <v>39722</v>
      </c>
      <c r="C38" s="7" t="s">
        <v>360</v>
      </c>
      <c r="D38" s="7" t="s">
        <v>361</v>
      </c>
      <c r="E38" s="7" t="s">
        <v>362</v>
      </c>
      <c r="F38" s="7" t="s">
        <v>363</v>
      </c>
      <c r="G38" s="7" t="s">
        <v>364</v>
      </c>
      <c r="H38" s="7" t="s">
        <v>365</v>
      </c>
      <c r="I38" s="7">
        <v>183</v>
      </c>
      <c r="J38" s="7" t="s">
        <v>119</v>
      </c>
      <c r="K38" s="7" t="s">
        <v>143</v>
      </c>
      <c r="L38" s="234"/>
      <c r="M38" s="66">
        <v>40618.03</v>
      </c>
      <c r="N38" s="7">
        <v>624</v>
      </c>
      <c r="O38" s="135">
        <v>1</v>
      </c>
      <c r="P38" s="238">
        <v>27535</v>
      </c>
    </row>
    <row r="39" spans="1:16">
      <c r="A39" s="9">
        <v>34</v>
      </c>
      <c r="B39" s="12">
        <v>38552</v>
      </c>
      <c r="C39" s="7" t="s">
        <v>360</v>
      </c>
      <c r="D39" s="7" t="s">
        <v>361</v>
      </c>
      <c r="E39" s="7" t="s">
        <v>362</v>
      </c>
      <c r="F39" s="7" t="s">
        <v>363</v>
      </c>
      <c r="G39" s="7" t="s">
        <v>364</v>
      </c>
      <c r="H39" s="7" t="s">
        <v>365</v>
      </c>
      <c r="I39" s="7">
        <v>183</v>
      </c>
      <c r="J39" s="7" t="s">
        <v>119</v>
      </c>
      <c r="K39" s="7" t="s">
        <v>143</v>
      </c>
      <c r="L39" s="234"/>
      <c r="M39" s="66">
        <v>40925.599999999999</v>
      </c>
      <c r="N39" s="7">
        <v>624</v>
      </c>
      <c r="O39" s="135">
        <v>1</v>
      </c>
      <c r="P39" s="238">
        <v>31789</v>
      </c>
    </row>
    <row r="40" spans="1:16">
      <c r="A40" s="9">
        <v>25</v>
      </c>
      <c r="B40" s="12">
        <v>35344</v>
      </c>
      <c r="C40" s="7" t="s">
        <v>360</v>
      </c>
      <c r="D40" s="7" t="s">
        <v>361</v>
      </c>
      <c r="E40" s="7" t="s">
        <v>362</v>
      </c>
      <c r="F40" s="7" t="s">
        <v>363</v>
      </c>
      <c r="G40" s="7" t="s">
        <v>364</v>
      </c>
      <c r="H40" s="7" t="s">
        <v>365</v>
      </c>
      <c r="I40" s="7">
        <v>183</v>
      </c>
      <c r="J40" s="7" t="s">
        <v>119</v>
      </c>
      <c r="K40" s="7" t="s">
        <v>143</v>
      </c>
      <c r="L40" s="234"/>
      <c r="M40" s="66">
        <v>41005.230000000003</v>
      </c>
      <c r="N40" s="7">
        <v>624</v>
      </c>
      <c r="O40" s="135">
        <v>1</v>
      </c>
      <c r="P40" s="238">
        <v>59383</v>
      </c>
    </row>
    <row r="41" spans="1:16">
      <c r="A41" s="9">
        <v>27</v>
      </c>
      <c r="B41" s="12">
        <v>36586</v>
      </c>
      <c r="C41" s="7" t="s">
        <v>360</v>
      </c>
      <c r="D41" s="7" t="s">
        <v>361</v>
      </c>
      <c r="E41" s="7" t="s">
        <v>362</v>
      </c>
      <c r="F41" s="7" t="s">
        <v>363</v>
      </c>
      <c r="G41" s="7" t="s">
        <v>364</v>
      </c>
      <c r="H41" s="7" t="s">
        <v>365</v>
      </c>
      <c r="I41" s="7">
        <v>183</v>
      </c>
      <c r="J41" s="7" t="s">
        <v>119</v>
      </c>
      <c r="K41" s="7" t="s">
        <v>143</v>
      </c>
      <c r="L41" s="234"/>
      <c r="M41" s="66">
        <v>41345.769999999997</v>
      </c>
      <c r="N41" s="7">
        <v>624</v>
      </c>
      <c r="O41" s="135">
        <v>1</v>
      </c>
      <c r="P41" s="238">
        <v>49056</v>
      </c>
    </row>
    <row r="42" spans="1:16">
      <c r="A42" s="9">
        <v>41</v>
      </c>
      <c r="B42" s="12">
        <v>39965</v>
      </c>
      <c r="C42" s="7" t="s">
        <v>360</v>
      </c>
      <c r="D42" s="7" t="s">
        <v>361</v>
      </c>
      <c r="E42" s="7" t="s">
        <v>362</v>
      </c>
      <c r="F42" s="7" t="s">
        <v>363</v>
      </c>
      <c r="G42" s="7" t="s">
        <v>364</v>
      </c>
      <c r="H42" s="7" t="s">
        <v>365</v>
      </c>
      <c r="I42" s="7">
        <v>183</v>
      </c>
      <c r="J42" s="7" t="s">
        <v>119</v>
      </c>
      <c r="K42" s="7" t="s">
        <v>143</v>
      </c>
      <c r="L42" s="234"/>
      <c r="M42" s="66">
        <v>41128.74</v>
      </c>
      <c r="N42" s="7">
        <v>624</v>
      </c>
      <c r="O42" s="135">
        <v>1</v>
      </c>
      <c r="P42" s="238">
        <v>26124</v>
      </c>
    </row>
    <row r="43" spans="1:16">
      <c r="A43" s="9">
        <v>35</v>
      </c>
      <c r="B43" s="12">
        <v>38713</v>
      </c>
      <c r="C43" s="7" t="s">
        <v>360</v>
      </c>
      <c r="D43" s="7" t="s">
        <v>361</v>
      </c>
      <c r="E43" s="7" t="s">
        <v>362</v>
      </c>
      <c r="F43" s="7" t="s">
        <v>363</v>
      </c>
      <c r="G43" s="7" t="s">
        <v>364</v>
      </c>
      <c r="H43" s="7" t="s">
        <v>365</v>
      </c>
      <c r="I43" s="7">
        <v>183</v>
      </c>
      <c r="J43" s="7" t="s">
        <v>119</v>
      </c>
      <c r="K43" s="7" t="s">
        <v>143</v>
      </c>
      <c r="L43" s="234"/>
      <c r="M43" s="66">
        <v>42035.43</v>
      </c>
      <c r="N43" s="7">
        <v>624</v>
      </c>
      <c r="O43" s="135">
        <v>1</v>
      </c>
      <c r="P43" s="238">
        <v>33811</v>
      </c>
    </row>
    <row r="44" spans="1:16">
      <c r="A44" s="9">
        <v>31</v>
      </c>
      <c r="B44" s="12">
        <v>37573</v>
      </c>
      <c r="C44" s="7" t="s">
        <v>360</v>
      </c>
      <c r="D44" s="7" t="s">
        <v>361</v>
      </c>
      <c r="E44" s="7" t="s">
        <v>362</v>
      </c>
      <c r="F44" s="7" t="s">
        <v>363</v>
      </c>
      <c r="G44" s="7" t="s">
        <v>364</v>
      </c>
      <c r="H44" s="7" t="s">
        <v>365</v>
      </c>
      <c r="I44" s="7">
        <v>183</v>
      </c>
      <c r="J44" s="7" t="s">
        <v>119</v>
      </c>
      <c r="K44" s="7" t="s">
        <v>143</v>
      </c>
      <c r="L44" s="234"/>
      <c r="M44" s="66">
        <v>40573.69</v>
      </c>
      <c r="N44" s="7">
        <v>624</v>
      </c>
      <c r="O44" s="135">
        <v>1</v>
      </c>
      <c r="P44" s="238">
        <v>40947</v>
      </c>
    </row>
    <row r="45" spans="1:16">
      <c r="A45" s="9">
        <v>55</v>
      </c>
      <c r="B45" s="12">
        <v>44088</v>
      </c>
      <c r="C45" s="7" t="s">
        <v>360</v>
      </c>
      <c r="D45" s="7" t="s">
        <v>361</v>
      </c>
      <c r="E45" s="7" t="s">
        <v>362</v>
      </c>
      <c r="F45" s="7" t="s">
        <v>363</v>
      </c>
      <c r="G45" s="7" t="s">
        <v>364</v>
      </c>
      <c r="H45" s="7" t="s">
        <v>365</v>
      </c>
      <c r="I45" s="7">
        <v>183</v>
      </c>
      <c r="J45" s="7" t="s">
        <v>119</v>
      </c>
      <c r="K45" s="7" t="s">
        <v>143</v>
      </c>
      <c r="L45" s="234"/>
      <c r="M45" s="66">
        <v>40749.879999999997</v>
      </c>
      <c r="N45" s="7">
        <v>624</v>
      </c>
      <c r="O45" s="135">
        <v>1</v>
      </c>
      <c r="P45" s="238">
        <v>2684</v>
      </c>
    </row>
    <row r="46" spans="1:16">
      <c r="A46" s="9">
        <v>58</v>
      </c>
      <c r="B46" s="12">
        <v>44287</v>
      </c>
      <c r="C46" s="7" t="s">
        <v>360</v>
      </c>
      <c r="D46" s="7" t="s">
        <v>361</v>
      </c>
      <c r="E46" s="7" t="s">
        <v>362</v>
      </c>
      <c r="F46" s="7" t="s">
        <v>363</v>
      </c>
      <c r="G46" s="7" t="s">
        <v>364</v>
      </c>
      <c r="H46" s="7" t="s">
        <v>365</v>
      </c>
      <c r="I46" s="7">
        <v>183</v>
      </c>
      <c r="J46" s="7" t="s">
        <v>119</v>
      </c>
      <c r="K46" s="7" t="s">
        <v>143</v>
      </c>
      <c r="L46" s="234"/>
      <c r="M46" s="66">
        <v>40671.43</v>
      </c>
      <c r="N46" s="7">
        <v>624</v>
      </c>
      <c r="O46" s="135">
        <v>1</v>
      </c>
      <c r="P46" s="238">
        <v>3245</v>
      </c>
    </row>
    <row r="47" spans="1:16">
      <c r="A47">
        <v>6</v>
      </c>
      <c r="B47" s="230">
        <v>33147</v>
      </c>
      <c r="C47" s="14" t="s">
        <v>366</v>
      </c>
      <c r="D47" s="14" t="s">
        <v>22</v>
      </c>
      <c r="F47" s="14" t="s">
        <v>367</v>
      </c>
      <c r="I47" s="14">
        <v>183</v>
      </c>
      <c r="J47" s="14" t="s">
        <v>291</v>
      </c>
      <c r="K47" s="14">
        <v>100</v>
      </c>
      <c r="M47" s="24">
        <v>5273.33</v>
      </c>
      <c r="N47" s="14">
        <v>100.05</v>
      </c>
      <c r="P47" s="148">
        <v>67643</v>
      </c>
    </row>
    <row r="48" spans="1:16">
      <c r="A48">
        <v>7</v>
      </c>
      <c r="B48" s="230">
        <v>33525</v>
      </c>
      <c r="C48" s="14" t="s">
        <v>366</v>
      </c>
      <c r="D48" s="14" t="s">
        <v>22</v>
      </c>
      <c r="F48" s="14" t="s">
        <v>49</v>
      </c>
      <c r="I48" s="14">
        <v>183</v>
      </c>
      <c r="J48" s="14" t="s">
        <v>291</v>
      </c>
      <c r="K48" s="14">
        <v>100</v>
      </c>
      <c r="M48" s="24">
        <v>43560.27</v>
      </c>
      <c r="N48" s="14">
        <v>1845</v>
      </c>
      <c r="P48" s="148">
        <v>69182</v>
      </c>
    </row>
    <row r="49" spans="1:16">
      <c r="A49">
        <v>12</v>
      </c>
      <c r="B49" s="230">
        <v>35919</v>
      </c>
      <c r="C49" s="14" t="s">
        <v>366</v>
      </c>
      <c r="D49" s="14" t="s">
        <v>22</v>
      </c>
      <c r="F49" s="14" t="s">
        <v>367</v>
      </c>
      <c r="I49" s="14">
        <v>183</v>
      </c>
      <c r="J49" s="14" t="s">
        <v>291</v>
      </c>
      <c r="K49" s="14">
        <v>100</v>
      </c>
      <c r="M49" s="24">
        <v>44359</v>
      </c>
      <c r="N49" s="14">
        <v>1694</v>
      </c>
      <c r="P49" s="148">
        <v>54299</v>
      </c>
    </row>
    <row r="50" spans="1:16">
      <c r="A50">
        <v>27</v>
      </c>
      <c r="B50" s="230">
        <v>37073</v>
      </c>
      <c r="C50" s="14" t="s">
        <v>366</v>
      </c>
      <c r="D50" s="14" t="s">
        <v>22</v>
      </c>
      <c r="F50" s="14" t="s">
        <v>367</v>
      </c>
      <c r="I50" s="14">
        <v>183</v>
      </c>
      <c r="J50" s="14" t="s">
        <v>291</v>
      </c>
      <c r="K50" s="14">
        <v>100</v>
      </c>
      <c r="M50" s="24">
        <v>37505</v>
      </c>
      <c r="N50" s="14">
        <v>1674</v>
      </c>
      <c r="P50" s="148">
        <v>33626</v>
      </c>
    </row>
    <row r="51" spans="1:16">
      <c r="A51">
        <v>35</v>
      </c>
      <c r="B51" s="230">
        <v>37788</v>
      </c>
      <c r="C51" s="14" t="s">
        <v>366</v>
      </c>
      <c r="D51" s="14" t="s">
        <v>22</v>
      </c>
      <c r="F51" s="14" t="s">
        <v>367</v>
      </c>
      <c r="I51" s="14">
        <v>175</v>
      </c>
      <c r="J51" s="14" t="s">
        <v>291</v>
      </c>
      <c r="K51" s="14">
        <v>100</v>
      </c>
      <c r="M51" s="24">
        <v>37254</v>
      </c>
      <c r="N51" s="14">
        <v>1630</v>
      </c>
      <c r="P51" s="148">
        <v>38120</v>
      </c>
    </row>
    <row r="52" spans="1:16">
      <c r="A52">
        <v>38</v>
      </c>
      <c r="B52" s="230">
        <v>38090</v>
      </c>
      <c r="C52" s="14" t="s">
        <v>366</v>
      </c>
      <c r="D52" s="14" t="s">
        <v>22</v>
      </c>
      <c r="F52" s="14" t="s">
        <v>367</v>
      </c>
      <c r="I52" s="14">
        <v>175</v>
      </c>
      <c r="J52" s="14" t="s">
        <v>291</v>
      </c>
      <c r="K52" s="14">
        <v>67.5</v>
      </c>
      <c r="M52" s="24">
        <v>27294</v>
      </c>
      <c r="N52" s="14">
        <v>1233</v>
      </c>
      <c r="P52" s="148">
        <v>34978</v>
      </c>
    </row>
    <row r="53" spans="1:16">
      <c r="A53">
        <v>11</v>
      </c>
      <c r="B53" s="230">
        <v>35125</v>
      </c>
      <c r="C53" s="14" t="s">
        <v>366</v>
      </c>
      <c r="D53" s="14" t="s">
        <v>282</v>
      </c>
      <c r="F53" s="14" t="s">
        <v>368</v>
      </c>
      <c r="I53" s="14">
        <v>230</v>
      </c>
      <c r="J53" s="14" t="s">
        <v>291</v>
      </c>
      <c r="K53" s="14">
        <v>100</v>
      </c>
      <c r="M53" s="24">
        <v>49318</v>
      </c>
      <c r="N53" s="14">
        <v>1807</v>
      </c>
      <c r="P53" s="148">
        <v>70059</v>
      </c>
    </row>
    <row r="54" spans="1:16">
      <c r="A54">
        <v>54</v>
      </c>
      <c r="B54" s="230">
        <v>41701</v>
      </c>
      <c r="C54" s="14" t="s">
        <v>366</v>
      </c>
      <c r="D54" s="14" t="s">
        <v>282</v>
      </c>
      <c r="F54" s="14" t="s">
        <v>369</v>
      </c>
      <c r="I54" s="14">
        <v>205</v>
      </c>
      <c r="J54" s="14" t="s">
        <v>291</v>
      </c>
      <c r="K54" s="14">
        <v>100</v>
      </c>
      <c r="M54" s="24">
        <v>38496</v>
      </c>
      <c r="N54" s="14">
        <v>1748</v>
      </c>
      <c r="P54" s="148">
        <v>17855</v>
      </c>
    </row>
    <row r="55" spans="1:16">
      <c r="A55">
        <v>104</v>
      </c>
      <c r="B55" s="230">
        <v>44732</v>
      </c>
      <c r="C55" s="14" t="s">
        <v>366</v>
      </c>
      <c r="D55" s="14" t="s">
        <v>22</v>
      </c>
      <c r="F55" s="14" t="s">
        <v>49</v>
      </c>
      <c r="I55" s="14">
        <v>140</v>
      </c>
      <c r="J55" s="14" t="s">
        <v>370</v>
      </c>
      <c r="K55" s="14">
        <v>100</v>
      </c>
      <c r="M55" s="24">
        <v>17675</v>
      </c>
      <c r="N55" s="14">
        <v>1007</v>
      </c>
      <c r="P55" s="148">
        <v>870</v>
      </c>
    </row>
    <row r="56" spans="1:16">
      <c r="C56" s="14" t="s">
        <v>366</v>
      </c>
      <c r="D56" s="14" t="s">
        <v>22</v>
      </c>
      <c r="F56" s="14" t="s">
        <v>49</v>
      </c>
      <c r="J56" s="14" t="s">
        <v>371</v>
      </c>
      <c r="K56" s="14">
        <v>100</v>
      </c>
      <c r="M56" s="24">
        <v>217975</v>
      </c>
    </row>
    <row r="57" spans="1:16">
      <c r="A57" s="9">
        <v>428104</v>
      </c>
      <c r="B57" s="12">
        <v>44636</v>
      </c>
      <c r="C57" s="7" t="s">
        <v>372</v>
      </c>
      <c r="D57" s="7" t="s">
        <v>373</v>
      </c>
      <c r="E57" s="7">
        <v>140</v>
      </c>
      <c r="F57" s="7" t="s">
        <v>249</v>
      </c>
      <c r="G57" s="7" t="s">
        <v>374</v>
      </c>
      <c r="H57" s="7">
        <v>0</v>
      </c>
      <c r="I57" s="7">
        <v>140</v>
      </c>
      <c r="J57" s="7" t="s">
        <v>44</v>
      </c>
      <c r="K57" s="67">
        <v>0.65</v>
      </c>
      <c r="L57" s="234">
        <v>44654</v>
      </c>
      <c r="M57" s="66">
        <v>948.71</v>
      </c>
      <c r="N57" s="7">
        <v>48.75</v>
      </c>
      <c r="O57" s="67">
        <v>1</v>
      </c>
      <c r="P57" s="239"/>
    </row>
    <row r="58" spans="1:16">
      <c r="A58" s="9">
        <v>435982</v>
      </c>
      <c r="B58" s="12">
        <v>44491</v>
      </c>
      <c r="C58" s="7" t="s">
        <v>372</v>
      </c>
      <c r="D58" s="7" t="s">
        <v>373</v>
      </c>
      <c r="E58" s="7">
        <v>140</v>
      </c>
      <c r="F58" s="7" t="s">
        <v>249</v>
      </c>
      <c r="G58" s="7" t="s">
        <v>374</v>
      </c>
      <c r="H58" s="7">
        <v>0</v>
      </c>
      <c r="I58" s="7">
        <v>140</v>
      </c>
      <c r="J58" s="7" t="s">
        <v>44</v>
      </c>
      <c r="K58" s="67">
        <v>0.65</v>
      </c>
      <c r="L58" s="234">
        <v>44800</v>
      </c>
      <c r="M58" s="66">
        <v>9930.08</v>
      </c>
      <c r="N58" s="7">
        <v>1271.0999999999999</v>
      </c>
      <c r="O58" s="67">
        <v>1</v>
      </c>
      <c r="P58" s="239"/>
    </row>
    <row r="59" spans="1:16">
      <c r="A59" s="9">
        <v>459126</v>
      </c>
      <c r="B59" s="12">
        <v>44523</v>
      </c>
      <c r="C59" s="7" t="s">
        <v>372</v>
      </c>
      <c r="D59" s="7" t="s">
        <v>373</v>
      </c>
      <c r="E59" s="7">
        <v>140</v>
      </c>
      <c r="F59" s="7" t="s">
        <v>249</v>
      </c>
      <c r="G59" s="7" t="s">
        <v>374</v>
      </c>
      <c r="H59" s="7">
        <v>0</v>
      </c>
      <c r="I59" s="7">
        <v>140</v>
      </c>
      <c r="J59" s="7" t="s">
        <v>44</v>
      </c>
      <c r="K59" s="67">
        <v>0.65</v>
      </c>
      <c r="L59" s="234">
        <v>44970</v>
      </c>
      <c r="M59" s="66">
        <v>20272.07</v>
      </c>
      <c r="N59" s="7">
        <v>2378.6999999999998</v>
      </c>
      <c r="O59" s="67">
        <v>1</v>
      </c>
      <c r="P59" s="239"/>
    </row>
    <row r="60" spans="1:16">
      <c r="A60" s="9">
        <v>460305</v>
      </c>
      <c r="B60" s="12">
        <v>44528</v>
      </c>
      <c r="C60" s="7" t="s">
        <v>372</v>
      </c>
      <c r="D60" s="7" t="s">
        <v>373</v>
      </c>
      <c r="E60" s="7">
        <v>140</v>
      </c>
      <c r="F60" s="7" t="s">
        <v>249</v>
      </c>
      <c r="G60" s="7" t="s">
        <v>374</v>
      </c>
      <c r="H60" s="7">
        <v>0</v>
      </c>
      <c r="I60" s="7">
        <v>140</v>
      </c>
      <c r="J60" s="7" t="s">
        <v>44</v>
      </c>
      <c r="K60" s="67">
        <v>0.65</v>
      </c>
      <c r="L60" s="234">
        <v>44920</v>
      </c>
      <c r="M60" s="66">
        <v>20577.849999999999</v>
      </c>
      <c r="N60" s="7">
        <v>2492.9</v>
      </c>
      <c r="O60" s="67">
        <v>1</v>
      </c>
      <c r="P60" s="239"/>
    </row>
    <row r="61" spans="1:16">
      <c r="A61" s="9">
        <v>457934</v>
      </c>
      <c r="B61" s="12">
        <v>44515</v>
      </c>
      <c r="C61" s="7" t="s">
        <v>372</v>
      </c>
      <c r="D61" s="7" t="s">
        <v>373</v>
      </c>
      <c r="E61" s="7">
        <v>140</v>
      </c>
      <c r="F61" s="7" t="s">
        <v>249</v>
      </c>
      <c r="G61" s="7" t="s">
        <v>374</v>
      </c>
      <c r="H61" s="7">
        <v>0</v>
      </c>
      <c r="I61" s="7">
        <v>140</v>
      </c>
      <c r="J61" s="7" t="s">
        <v>44</v>
      </c>
      <c r="K61" s="67">
        <v>0.65</v>
      </c>
      <c r="L61" s="234">
        <v>44959</v>
      </c>
      <c r="M61" s="66">
        <v>20916.47</v>
      </c>
      <c r="N61" s="7">
        <v>2521.0500000000002</v>
      </c>
      <c r="O61" s="67">
        <v>1</v>
      </c>
      <c r="P61" s="239"/>
    </row>
    <row r="62" spans="1:16">
      <c r="A62" s="9">
        <v>437608</v>
      </c>
      <c r="B62" s="12">
        <v>44509</v>
      </c>
      <c r="C62" s="7" t="s">
        <v>372</v>
      </c>
      <c r="D62" s="7" t="s">
        <v>373</v>
      </c>
      <c r="E62" s="7">
        <v>140</v>
      </c>
      <c r="F62" s="7" t="s">
        <v>249</v>
      </c>
      <c r="G62" s="7" t="s">
        <v>374</v>
      </c>
      <c r="H62" s="7">
        <v>0</v>
      </c>
      <c r="I62" s="7">
        <v>140</v>
      </c>
      <c r="J62" s="7" t="s">
        <v>44</v>
      </c>
      <c r="K62" s="67">
        <v>0.65</v>
      </c>
      <c r="L62" s="234">
        <v>44811</v>
      </c>
      <c r="M62" s="66">
        <v>11870.27</v>
      </c>
      <c r="N62" s="7">
        <v>1454.55</v>
      </c>
      <c r="O62" s="67">
        <v>1</v>
      </c>
      <c r="P62" s="239"/>
    </row>
    <row r="63" spans="1:16">
      <c r="A63" s="9">
        <v>454771</v>
      </c>
      <c r="B63" s="12">
        <v>44481</v>
      </c>
      <c r="C63" s="7" t="s">
        <v>372</v>
      </c>
      <c r="D63" s="7" t="s">
        <v>373</v>
      </c>
      <c r="E63" s="7">
        <v>140</v>
      </c>
      <c r="F63" s="7" t="s">
        <v>249</v>
      </c>
      <c r="G63" s="7" t="s">
        <v>374</v>
      </c>
      <c r="H63" s="7">
        <v>0</v>
      </c>
      <c r="I63" s="7">
        <v>140</v>
      </c>
      <c r="J63" s="7" t="s">
        <v>44</v>
      </c>
      <c r="K63" s="67">
        <v>0.65</v>
      </c>
      <c r="L63" s="234">
        <v>44965</v>
      </c>
      <c r="M63" s="66">
        <v>21213.52</v>
      </c>
      <c r="N63" s="7">
        <v>2453.71</v>
      </c>
      <c r="O63" s="67">
        <v>1</v>
      </c>
      <c r="P63" s="239"/>
    </row>
    <row r="64" spans="1:16">
      <c r="A64" s="9">
        <v>454770</v>
      </c>
      <c r="B64" s="12">
        <v>44841</v>
      </c>
      <c r="C64" s="7" t="s">
        <v>372</v>
      </c>
      <c r="D64" s="7" t="s">
        <v>373</v>
      </c>
      <c r="E64" s="7">
        <v>140</v>
      </c>
      <c r="F64" s="7" t="s">
        <v>249</v>
      </c>
      <c r="G64" s="7" t="s">
        <v>374</v>
      </c>
      <c r="H64" s="7">
        <v>0</v>
      </c>
      <c r="I64" s="7">
        <v>140</v>
      </c>
      <c r="J64" s="7" t="s">
        <v>44</v>
      </c>
      <c r="K64" s="67">
        <v>0.65</v>
      </c>
      <c r="L64" s="234">
        <v>44933</v>
      </c>
      <c r="M64" s="66">
        <v>5450.95</v>
      </c>
      <c r="N64" s="7">
        <v>546.75</v>
      </c>
      <c r="O64" s="67">
        <v>1</v>
      </c>
      <c r="P64" s="239"/>
    </row>
    <row r="65" spans="1:16">
      <c r="A65" s="9">
        <v>439017</v>
      </c>
      <c r="B65" s="12">
        <v>44728</v>
      </c>
      <c r="C65" s="7" t="s">
        <v>372</v>
      </c>
      <c r="D65" s="7" t="s">
        <v>373</v>
      </c>
      <c r="E65" s="7">
        <v>140</v>
      </c>
      <c r="F65" s="7" t="s">
        <v>249</v>
      </c>
      <c r="G65" s="7" t="s">
        <v>374</v>
      </c>
      <c r="H65" s="7">
        <v>0</v>
      </c>
      <c r="I65" s="7">
        <v>140</v>
      </c>
      <c r="J65" s="7" t="s">
        <v>44</v>
      </c>
      <c r="K65" s="67">
        <v>0.65</v>
      </c>
      <c r="L65" s="234">
        <v>44788</v>
      </c>
      <c r="M65" s="66">
        <v>3712.21</v>
      </c>
      <c r="N65" s="7">
        <v>522.35</v>
      </c>
      <c r="O65" s="67">
        <v>1</v>
      </c>
      <c r="P65" s="239"/>
    </row>
    <row r="66" spans="1:16">
      <c r="A66" s="9">
        <v>60</v>
      </c>
      <c r="B66" s="12">
        <v>34099</v>
      </c>
      <c r="C66" s="7" t="s">
        <v>372</v>
      </c>
      <c r="D66" s="7" t="s">
        <v>373</v>
      </c>
      <c r="E66" s="7">
        <v>183</v>
      </c>
      <c r="F66" s="7" t="s">
        <v>249</v>
      </c>
      <c r="G66" s="7" t="s">
        <v>374</v>
      </c>
      <c r="H66" s="7">
        <v>0</v>
      </c>
      <c r="I66" s="7">
        <v>183</v>
      </c>
      <c r="J66" s="7" t="s">
        <v>37</v>
      </c>
      <c r="K66" s="67">
        <v>1</v>
      </c>
      <c r="L66" s="234" t="s">
        <v>50</v>
      </c>
      <c r="M66" s="66">
        <v>31126.639999999999</v>
      </c>
      <c r="N66" s="7">
        <v>2028</v>
      </c>
      <c r="O66" s="67">
        <v>1</v>
      </c>
      <c r="P66" s="238">
        <v>76218.259999999995</v>
      </c>
    </row>
    <row r="67" spans="1:16">
      <c r="A67" s="9">
        <v>50</v>
      </c>
      <c r="B67" s="12">
        <v>34099</v>
      </c>
      <c r="C67" s="7" t="s">
        <v>372</v>
      </c>
      <c r="D67" s="7" t="s">
        <v>375</v>
      </c>
      <c r="E67" s="7">
        <v>3</v>
      </c>
      <c r="F67" s="7" t="s">
        <v>204</v>
      </c>
      <c r="G67" s="7" t="s">
        <v>374</v>
      </c>
      <c r="H67" s="7">
        <v>0</v>
      </c>
      <c r="I67" s="7">
        <v>210</v>
      </c>
      <c r="J67" s="7" t="s">
        <v>37</v>
      </c>
      <c r="K67" s="67">
        <v>1</v>
      </c>
      <c r="L67" s="234" t="s">
        <v>50</v>
      </c>
      <c r="M67" s="66">
        <v>32021</v>
      </c>
      <c r="N67" s="7">
        <v>2028</v>
      </c>
      <c r="O67" s="67">
        <v>1</v>
      </c>
      <c r="P67" s="238">
        <v>68603.600000000006</v>
      </c>
    </row>
    <row r="68" spans="1:16">
      <c r="A68" s="9">
        <v>1017</v>
      </c>
      <c r="B68" s="12">
        <v>44508</v>
      </c>
      <c r="C68" s="7" t="s">
        <v>372</v>
      </c>
      <c r="D68" s="7" t="s">
        <v>375</v>
      </c>
      <c r="E68" s="7">
        <v>3</v>
      </c>
      <c r="F68" s="7" t="s">
        <v>376</v>
      </c>
      <c r="G68" s="7" t="s">
        <v>374</v>
      </c>
      <c r="H68" s="7">
        <v>0</v>
      </c>
      <c r="I68" s="7">
        <v>210</v>
      </c>
      <c r="J68" s="7" t="s">
        <v>44</v>
      </c>
      <c r="K68" s="67">
        <v>0.625</v>
      </c>
      <c r="L68" s="234">
        <v>44918</v>
      </c>
      <c r="M68" s="66">
        <v>14766.13</v>
      </c>
      <c r="N68" s="7">
        <v>1460</v>
      </c>
      <c r="O68" s="67">
        <v>1</v>
      </c>
      <c r="P68" s="238"/>
    </row>
    <row r="69" spans="1:16">
      <c r="A69" s="9">
        <v>1015</v>
      </c>
      <c r="B69" s="12">
        <v>43955</v>
      </c>
      <c r="C69" s="7" t="s">
        <v>372</v>
      </c>
      <c r="D69" s="7" t="s">
        <v>375</v>
      </c>
      <c r="E69" s="7">
        <v>3</v>
      </c>
      <c r="F69" s="7" t="s">
        <v>204</v>
      </c>
      <c r="G69" s="7" t="s">
        <v>374</v>
      </c>
      <c r="H69" s="7">
        <v>0</v>
      </c>
      <c r="I69" s="7">
        <v>0</v>
      </c>
      <c r="J69" s="7" t="s">
        <v>44</v>
      </c>
      <c r="K69" s="67">
        <v>0.1615</v>
      </c>
      <c r="L69" s="234">
        <v>45504</v>
      </c>
      <c r="M69" s="66">
        <v>11334.2</v>
      </c>
      <c r="N69" s="7">
        <v>1460</v>
      </c>
      <c r="O69" s="67">
        <v>1</v>
      </c>
      <c r="P69" s="238">
        <v>2449.98</v>
      </c>
    </row>
    <row r="70" spans="1:16">
      <c r="A70" s="127">
        <v>3</v>
      </c>
      <c r="B70" s="68" t="s">
        <v>377</v>
      </c>
      <c r="C70" s="68" t="s">
        <v>366</v>
      </c>
      <c r="D70" s="68"/>
      <c r="E70" s="68" t="s">
        <v>49</v>
      </c>
      <c r="F70" s="68" t="s">
        <v>378</v>
      </c>
      <c r="G70" s="68"/>
      <c r="H70" s="68" t="s">
        <v>118</v>
      </c>
      <c r="I70" s="68">
        <v>183</v>
      </c>
      <c r="J70" s="68" t="s">
        <v>37</v>
      </c>
      <c r="K70" s="68" t="s">
        <v>26</v>
      </c>
      <c r="L70" s="235"/>
      <c r="M70" s="130">
        <v>36455</v>
      </c>
      <c r="N70" s="68">
        <v>1302</v>
      </c>
      <c r="O70" s="136">
        <v>1</v>
      </c>
      <c r="P70" s="240">
        <v>25493</v>
      </c>
    </row>
    <row r="71" spans="1:16">
      <c r="A71" s="127">
        <v>4</v>
      </c>
      <c r="B71" s="68" t="s">
        <v>379</v>
      </c>
      <c r="C71" s="68" t="s">
        <v>366</v>
      </c>
      <c r="D71" s="68"/>
      <c r="E71" s="68" t="s">
        <v>49</v>
      </c>
      <c r="F71" s="68" t="s">
        <v>378</v>
      </c>
      <c r="G71" s="68"/>
      <c r="H71" s="68" t="s">
        <v>118</v>
      </c>
      <c r="I71" s="68">
        <v>183</v>
      </c>
      <c r="J71" s="68" t="s">
        <v>37</v>
      </c>
      <c r="K71" s="68" t="s">
        <v>26</v>
      </c>
      <c r="L71" s="235"/>
      <c r="M71" s="130">
        <v>41594</v>
      </c>
      <c r="N71" s="68">
        <v>1595</v>
      </c>
      <c r="O71" s="136">
        <v>1</v>
      </c>
      <c r="P71" s="240">
        <v>46472</v>
      </c>
    </row>
    <row r="72" spans="1:16">
      <c r="A72" s="127">
        <v>5</v>
      </c>
      <c r="B72" s="68" t="s">
        <v>380</v>
      </c>
      <c r="C72" s="68" t="s">
        <v>366</v>
      </c>
      <c r="D72" s="68"/>
      <c r="E72" s="68" t="s">
        <v>49</v>
      </c>
      <c r="F72" s="68" t="s">
        <v>378</v>
      </c>
      <c r="G72" s="68"/>
      <c r="H72" s="68" t="s">
        <v>118</v>
      </c>
      <c r="I72" s="68">
        <v>183</v>
      </c>
      <c r="J72" s="68" t="s">
        <v>37</v>
      </c>
      <c r="K72" s="68" t="s">
        <v>26</v>
      </c>
      <c r="L72" s="235"/>
      <c r="M72" s="130">
        <v>44355</v>
      </c>
      <c r="N72" s="68">
        <v>1765</v>
      </c>
      <c r="O72" s="136">
        <v>1</v>
      </c>
      <c r="P72" s="240">
        <v>48056</v>
      </c>
    </row>
    <row r="73" spans="1:16">
      <c r="A73" s="127">
        <v>6</v>
      </c>
      <c r="B73" s="68" t="s">
        <v>381</v>
      </c>
      <c r="C73" s="68" t="s">
        <v>366</v>
      </c>
      <c r="D73" s="68"/>
      <c r="E73" s="68" t="s">
        <v>49</v>
      </c>
      <c r="F73" s="68" t="s">
        <v>378</v>
      </c>
      <c r="G73" s="68"/>
      <c r="H73" s="68" t="s">
        <v>118</v>
      </c>
      <c r="I73" s="68">
        <v>183</v>
      </c>
      <c r="J73" s="68" t="s">
        <v>37</v>
      </c>
      <c r="K73" s="68" t="s">
        <v>26</v>
      </c>
      <c r="L73" s="235"/>
      <c r="M73" s="130">
        <v>41848</v>
      </c>
      <c r="N73" s="68">
        <v>1399</v>
      </c>
      <c r="O73" s="136">
        <v>0</v>
      </c>
      <c r="P73" s="240">
        <v>16628</v>
      </c>
    </row>
    <row r="74" spans="1:16">
      <c r="A74" s="127">
        <v>7</v>
      </c>
      <c r="B74" s="68" t="s">
        <v>382</v>
      </c>
      <c r="C74" s="68" t="s">
        <v>366</v>
      </c>
      <c r="D74" s="68"/>
      <c r="E74" s="68" t="s">
        <v>49</v>
      </c>
      <c r="F74" s="68" t="s">
        <v>378</v>
      </c>
      <c r="G74" s="68"/>
      <c r="H74" s="68" t="s">
        <v>118</v>
      </c>
      <c r="I74" s="68">
        <v>183</v>
      </c>
      <c r="J74" s="68" t="s">
        <v>37</v>
      </c>
      <c r="K74" s="68" t="s">
        <v>26</v>
      </c>
      <c r="L74" s="235"/>
      <c r="M74" s="130">
        <v>40022</v>
      </c>
      <c r="N74" s="68">
        <v>1680</v>
      </c>
      <c r="O74" s="136">
        <v>1</v>
      </c>
      <c r="P74" s="240">
        <v>22265</v>
      </c>
    </row>
    <row r="75" spans="1:16">
      <c r="A75" s="127">
        <v>8</v>
      </c>
      <c r="B75" s="68" t="s">
        <v>382</v>
      </c>
      <c r="C75" s="68" t="s">
        <v>366</v>
      </c>
      <c r="D75" s="68"/>
      <c r="E75" s="68" t="s">
        <v>49</v>
      </c>
      <c r="F75" s="68" t="s">
        <v>378</v>
      </c>
      <c r="G75" s="68"/>
      <c r="H75" s="68" t="s">
        <v>118</v>
      </c>
      <c r="I75" s="68">
        <v>183</v>
      </c>
      <c r="J75" s="68" t="s">
        <v>37</v>
      </c>
      <c r="K75" s="68" t="s">
        <v>26</v>
      </c>
      <c r="L75" s="235" t="s">
        <v>383</v>
      </c>
      <c r="M75" s="130">
        <v>7049</v>
      </c>
      <c r="N75" s="68">
        <v>46</v>
      </c>
      <c r="O75" s="136">
        <v>1</v>
      </c>
      <c r="P75" s="240">
        <v>0</v>
      </c>
    </row>
    <row r="76" spans="1:16">
      <c r="A76" s="127">
        <v>9</v>
      </c>
      <c r="B76" s="68" t="s">
        <v>384</v>
      </c>
      <c r="C76" s="68" t="s">
        <v>366</v>
      </c>
      <c r="D76" s="68"/>
      <c r="E76" s="68" t="s">
        <v>49</v>
      </c>
      <c r="F76" s="68" t="s">
        <v>378</v>
      </c>
      <c r="G76" s="68"/>
      <c r="H76" s="68" t="s">
        <v>118</v>
      </c>
      <c r="I76" s="68">
        <v>183</v>
      </c>
      <c r="J76" s="68" t="s">
        <v>37</v>
      </c>
      <c r="K76" s="68" t="s">
        <v>26</v>
      </c>
      <c r="L76" s="235"/>
      <c r="M76" s="130">
        <v>46701</v>
      </c>
      <c r="N76" s="68">
        <v>1926</v>
      </c>
      <c r="O76" s="136">
        <v>1</v>
      </c>
      <c r="P76" s="240">
        <v>50527</v>
      </c>
    </row>
    <row r="77" spans="1:16">
      <c r="A77" s="127">
        <v>10</v>
      </c>
      <c r="B77" s="68" t="s">
        <v>384</v>
      </c>
      <c r="C77" s="68" t="s">
        <v>366</v>
      </c>
      <c r="D77" s="68"/>
      <c r="E77" s="68" t="s">
        <v>49</v>
      </c>
      <c r="F77" s="68" t="s">
        <v>378</v>
      </c>
      <c r="G77" s="68"/>
      <c r="H77" s="68" t="s">
        <v>118</v>
      </c>
      <c r="I77" s="68">
        <v>183</v>
      </c>
      <c r="J77" s="68" t="s">
        <v>37</v>
      </c>
      <c r="K77" s="68" t="s">
        <v>26</v>
      </c>
      <c r="L77" s="235"/>
      <c r="M77" s="130">
        <v>45659</v>
      </c>
      <c r="N77" s="68">
        <v>1840</v>
      </c>
      <c r="O77" s="136">
        <v>1</v>
      </c>
      <c r="P77" s="240">
        <v>53161</v>
      </c>
    </row>
    <row r="78" spans="1:16">
      <c r="A78" s="127">
        <v>11</v>
      </c>
      <c r="B78" s="68" t="s">
        <v>385</v>
      </c>
      <c r="C78" s="68" t="s">
        <v>366</v>
      </c>
      <c r="D78" s="68"/>
      <c r="E78" s="68" t="s">
        <v>49</v>
      </c>
      <c r="F78" s="68" t="s">
        <v>378</v>
      </c>
      <c r="G78" s="68"/>
      <c r="H78" s="68" t="s">
        <v>118</v>
      </c>
      <c r="I78" s="68">
        <v>183</v>
      </c>
      <c r="J78" s="68" t="s">
        <v>37</v>
      </c>
      <c r="K78" s="68" t="s">
        <v>26</v>
      </c>
      <c r="L78" s="235"/>
      <c r="M78" s="130">
        <v>46042</v>
      </c>
      <c r="N78" s="68">
        <v>1699</v>
      </c>
      <c r="O78" s="136">
        <v>0.68</v>
      </c>
      <c r="P78" s="240">
        <v>45797</v>
      </c>
    </row>
    <row r="79" spans="1:16">
      <c r="A79" s="127">
        <v>12</v>
      </c>
      <c r="B79" s="68" t="s">
        <v>386</v>
      </c>
      <c r="C79" s="68" t="s">
        <v>366</v>
      </c>
      <c r="D79" s="68"/>
      <c r="E79" s="68" t="s">
        <v>49</v>
      </c>
      <c r="F79" s="68" t="s">
        <v>378</v>
      </c>
      <c r="G79" s="68"/>
      <c r="H79" s="68" t="s">
        <v>118</v>
      </c>
      <c r="I79" s="68">
        <v>175</v>
      </c>
      <c r="J79" s="68" t="s">
        <v>37</v>
      </c>
      <c r="K79" s="68" t="s">
        <v>26</v>
      </c>
      <c r="L79" s="235"/>
      <c r="M79" s="130">
        <v>43795</v>
      </c>
      <c r="N79" s="68">
        <v>1549</v>
      </c>
      <c r="O79" s="136">
        <v>0.46400000000000002</v>
      </c>
      <c r="P79" s="240">
        <v>23756</v>
      </c>
    </row>
    <row r="80" spans="1:16">
      <c r="A80" s="127">
        <v>13</v>
      </c>
      <c r="B80" s="68" t="s">
        <v>387</v>
      </c>
      <c r="C80" s="68" t="s">
        <v>366</v>
      </c>
      <c r="D80" s="68"/>
      <c r="E80" s="68" t="s">
        <v>49</v>
      </c>
      <c r="F80" s="68" t="s">
        <v>378</v>
      </c>
      <c r="G80" s="68"/>
      <c r="H80" s="68" t="s">
        <v>118</v>
      </c>
      <c r="I80" s="68">
        <v>175</v>
      </c>
      <c r="J80" s="68" t="s">
        <v>37</v>
      </c>
      <c r="K80" s="68" t="s">
        <v>26</v>
      </c>
      <c r="L80" s="235"/>
      <c r="M80" s="130">
        <v>35799</v>
      </c>
      <c r="N80" s="68">
        <v>1536</v>
      </c>
      <c r="O80" s="136">
        <v>1</v>
      </c>
      <c r="P80" s="240">
        <v>11680</v>
      </c>
    </row>
    <row r="81" spans="1:16">
      <c r="A81" s="127">
        <v>14</v>
      </c>
      <c r="B81" s="68" t="s">
        <v>388</v>
      </c>
      <c r="C81" s="68" t="s">
        <v>366</v>
      </c>
      <c r="D81" s="68"/>
      <c r="E81" s="68" t="s">
        <v>49</v>
      </c>
      <c r="F81" s="68" t="s">
        <v>378</v>
      </c>
      <c r="G81" s="68"/>
      <c r="H81" s="68" t="s">
        <v>118</v>
      </c>
      <c r="I81" s="68">
        <v>175</v>
      </c>
      <c r="J81" s="68" t="s">
        <v>37</v>
      </c>
      <c r="K81" s="68" t="s">
        <v>26</v>
      </c>
      <c r="L81" s="235"/>
      <c r="M81" s="130">
        <v>39047</v>
      </c>
      <c r="N81" s="68">
        <v>1660</v>
      </c>
      <c r="O81" s="136">
        <v>1</v>
      </c>
      <c r="P81" s="240">
        <v>33869</v>
      </c>
    </row>
    <row r="82" spans="1:16">
      <c r="A82" s="127">
        <v>15</v>
      </c>
      <c r="B82" s="68" t="s">
        <v>389</v>
      </c>
      <c r="C82" s="68" t="s">
        <v>366</v>
      </c>
      <c r="D82" s="68"/>
      <c r="E82" s="68" t="s">
        <v>49</v>
      </c>
      <c r="F82" s="68" t="s">
        <v>378</v>
      </c>
      <c r="G82" s="68"/>
      <c r="H82" s="68" t="s">
        <v>118</v>
      </c>
      <c r="I82" s="68">
        <v>158</v>
      </c>
      <c r="J82" s="68" t="s">
        <v>37</v>
      </c>
      <c r="K82" s="68" t="s">
        <v>26</v>
      </c>
      <c r="L82" s="235" t="s">
        <v>390</v>
      </c>
      <c r="M82" s="130">
        <v>7090</v>
      </c>
      <c r="N82" s="68">
        <v>72</v>
      </c>
      <c r="O82" s="136">
        <v>1</v>
      </c>
      <c r="P82" s="240">
        <v>0</v>
      </c>
    </row>
    <row r="83" spans="1:16">
      <c r="A83" s="127">
        <v>16</v>
      </c>
      <c r="B83" s="68" t="s">
        <v>391</v>
      </c>
      <c r="C83" s="68" t="s">
        <v>366</v>
      </c>
      <c r="D83" s="68"/>
      <c r="E83" s="68" t="s">
        <v>49</v>
      </c>
      <c r="F83" s="68" t="s">
        <v>378</v>
      </c>
      <c r="G83" s="68"/>
      <c r="H83" s="68" t="s">
        <v>118</v>
      </c>
      <c r="I83" s="68">
        <v>158</v>
      </c>
      <c r="J83" s="68" t="s">
        <v>37</v>
      </c>
      <c r="K83" s="68" t="s">
        <v>26</v>
      </c>
      <c r="L83" s="235"/>
      <c r="M83" s="130">
        <v>37395</v>
      </c>
      <c r="N83" s="68">
        <v>1588</v>
      </c>
      <c r="O83" s="136">
        <v>1</v>
      </c>
      <c r="P83" s="240">
        <v>20996</v>
      </c>
    </row>
    <row r="84" spans="1:16">
      <c r="A84" s="127">
        <v>17</v>
      </c>
      <c r="B84" s="68" t="s">
        <v>392</v>
      </c>
      <c r="C84" s="68" t="s">
        <v>366</v>
      </c>
      <c r="D84" s="68"/>
      <c r="E84" s="68" t="s">
        <v>393</v>
      </c>
      <c r="F84" s="68" t="s">
        <v>150</v>
      </c>
      <c r="G84" s="68"/>
      <c r="H84" s="68" t="s">
        <v>394</v>
      </c>
      <c r="I84" s="68">
        <v>175</v>
      </c>
      <c r="J84" s="68" t="s">
        <v>37</v>
      </c>
      <c r="K84" s="68" t="s">
        <v>26</v>
      </c>
      <c r="L84" s="235"/>
      <c r="M84" s="130">
        <v>41678</v>
      </c>
      <c r="N84" s="68">
        <v>1791</v>
      </c>
      <c r="O84" s="136">
        <v>1</v>
      </c>
      <c r="P84" s="240">
        <v>31276</v>
      </c>
    </row>
    <row r="85" spans="1:16">
      <c r="A85" s="127">
        <v>20</v>
      </c>
      <c r="B85" s="68" t="s">
        <v>395</v>
      </c>
      <c r="C85" s="68" t="s">
        <v>366</v>
      </c>
      <c r="D85" s="68"/>
      <c r="E85" s="68" t="s">
        <v>396</v>
      </c>
      <c r="F85" s="68" t="s">
        <v>397</v>
      </c>
      <c r="G85" s="68"/>
      <c r="H85" s="68" t="s">
        <v>394</v>
      </c>
      <c r="I85" s="68">
        <v>193</v>
      </c>
      <c r="J85" s="68" t="s">
        <v>37</v>
      </c>
      <c r="K85" s="68" t="s">
        <v>26</v>
      </c>
      <c r="L85" s="235"/>
      <c r="M85" s="130">
        <v>31030</v>
      </c>
      <c r="N85" s="68">
        <v>1261</v>
      </c>
      <c r="O85" s="136">
        <v>0.63600000000000001</v>
      </c>
      <c r="P85" s="240">
        <v>28089</v>
      </c>
    </row>
    <row r="86" spans="1:16">
      <c r="A86" s="127">
        <v>21</v>
      </c>
      <c r="B86" s="68" t="s">
        <v>398</v>
      </c>
      <c r="C86" s="68" t="s">
        <v>366</v>
      </c>
      <c r="D86" s="68"/>
      <c r="E86" s="68" t="s">
        <v>396</v>
      </c>
      <c r="F86" s="68" t="s">
        <v>399</v>
      </c>
      <c r="G86" s="68"/>
      <c r="H86" s="68" t="s">
        <v>394</v>
      </c>
      <c r="I86" s="68">
        <v>193</v>
      </c>
      <c r="J86" s="68" t="s">
        <v>37</v>
      </c>
      <c r="K86" s="68" t="s">
        <v>26</v>
      </c>
      <c r="L86" s="235"/>
      <c r="M86" s="130">
        <v>30750</v>
      </c>
      <c r="N86" s="68">
        <v>1278</v>
      </c>
      <c r="O86" s="136">
        <v>0.63600000000000001</v>
      </c>
      <c r="P86" s="240">
        <v>25733</v>
      </c>
    </row>
    <row r="87" spans="1:16">
      <c r="A87" s="127">
        <v>27</v>
      </c>
      <c r="B87" s="68" t="s">
        <v>400</v>
      </c>
      <c r="C87" s="68" t="s">
        <v>366</v>
      </c>
      <c r="D87" s="68"/>
      <c r="E87" s="68" t="s">
        <v>49</v>
      </c>
      <c r="F87" s="68" t="s">
        <v>378</v>
      </c>
      <c r="G87" s="68"/>
      <c r="H87" s="68" t="s">
        <v>118</v>
      </c>
      <c r="I87" s="68">
        <v>140</v>
      </c>
      <c r="J87" s="68" t="s">
        <v>37</v>
      </c>
      <c r="K87" s="68" t="s">
        <v>26</v>
      </c>
      <c r="L87" s="235"/>
      <c r="M87" s="130">
        <v>34445</v>
      </c>
      <c r="N87" s="68">
        <v>1706</v>
      </c>
      <c r="O87" s="136">
        <v>1</v>
      </c>
      <c r="P87" s="240">
        <v>10303</v>
      </c>
    </row>
    <row r="88" spans="1:16">
      <c r="A88" s="127">
        <v>28</v>
      </c>
      <c r="B88" s="68" t="s">
        <v>401</v>
      </c>
      <c r="C88" s="68" t="s">
        <v>366</v>
      </c>
      <c r="D88" s="68"/>
      <c r="E88" s="68" t="s">
        <v>49</v>
      </c>
      <c r="F88" s="68" t="s">
        <v>378</v>
      </c>
      <c r="G88" s="68"/>
      <c r="H88" s="68" t="s">
        <v>118</v>
      </c>
      <c r="I88" s="68">
        <v>140</v>
      </c>
      <c r="J88" s="68" t="s">
        <v>44</v>
      </c>
      <c r="K88" s="68" t="s">
        <v>26</v>
      </c>
      <c r="L88" s="235"/>
      <c r="M88" s="130">
        <v>13434</v>
      </c>
      <c r="N88" s="68">
        <v>813</v>
      </c>
      <c r="O88" s="136">
        <v>1</v>
      </c>
      <c r="P88" s="240">
        <v>696</v>
      </c>
    </row>
    <row r="89" spans="1:16">
      <c r="A89" s="127">
        <v>13</v>
      </c>
      <c r="B89" s="68" t="s">
        <v>402</v>
      </c>
      <c r="C89" s="68" t="s">
        <v>403</v>
      </c>
      <c r="D89" s="68"/>
      <c r="E89" s="68" t="s">
        <v>404</v>
      </c>
      <c r="F89" s="68" t="s">
        <v>378</v>
      </c>
      <c r="G89" s="68"/>
      <c r="H89" s="68" t="s">
        <v>118</v>
      </c>
      <c r="I89" s="68">
        <v>183</v>
      </c>
      <c r="J89" s="68" t="s">
        <v>37</v>
      </c>
      <c r="K89" s="68" t="s">
        <v>26</v>
      </c>
      <c r="L89" s="235">
        <v>44712</v>
      </c>
      <c r="M89" s="130">
        <v>20716</v>
      </c>
      <c r="N89" s="132">
        <v>710</v>
      </c>
      <c r="O89" s="136">
        <v>1</v>
      </c>
      <c r="P89" s="240">
        <v>0</v>
      </c>
    </row>
    <row r="90" spans="1:16">
      <c r="A90" s="127">
        <v>15</v>
      </c>
      <c r="B90" s="68" t="s">
        <v>405</v>
      </c>
      <c r="C90" s="68" t="s">
        <v>403</v>
      </c>
      <c r="D90" s="68"/>
      <c r="E90" s="68" t="s">
        <v>404</v>
      </c>
      <c r="F90" s="68" t="s">
        <v>378</v>
      </c>
      <c r="G90" s="68"/>
      <c r="H90" s="68" t="s">
        <v>118</v>
      </c>
      <c r="I90" s="68">
        <v>183</v>
      </c>
      <c r="J90" s="68" t="s">
        <v>37</v>
      </c>
      <c r="K90" s="68" t="s">
        <v>26</v>
      </c>
      <c r="L90" s="235" t="s">
        <v>394</v>
      </c>
      <c r="M90" s="130">
        <v>46992</v>
      </c>
      <c r="N90" s="132">
        <v>1718</v>
      </c>
      <c r="O90" s="136">
        <v>1</v>
      </c>
      <c r="P90" s="240">
        <f>80231+1657</f>
        <v>81888</v>
      </c>
    </row>
    <row r="91" spans="1:16">
      <c r="A91" s="127">
        <v>16</v>
      </c>
      <c r="B91" s="68" t="s">
        <v>406</v>
      </c>
      <c r="C91" s="68" t="s">
        <v>403</v>
      </c>
      <c r="D91" s="68"/>
      <c r="E91" s="68" t="s">
        <v>404</v>
      </c>
      <c r="F91" s="68" t="s">
        <v>378</v>
      </c>
      <c r="G91" s="68"/>
      <c r="H91" s="68" t="s">
        <v>118</v>
      </c>
      <c r="I91" s="68">
        <v>183</v>
      </c>
      <c r="J91" s="68" t="s">
        <v>37</v>
      </c>
      <c r="K91" s="68" t="s">
        <v>26</v>
      </c>
      <c r="L91" s="235"/>
      <c r="M91" s="130">
        <v>41857</v>
      </c>
      <c r="N91" s="132">
        <v>1498</v>
      </c>
      <c r="O91" s="136">
        <v>1</v>
      </c>
      <c r="P91" s="240">
        <v>79068</v>
      </c>
    </row>
    <row r="92" spans="1:16">
      <c r="A92" s="127">
        <v>17</v>
      </c>
      <c r="B92" s="68" t="s">
        <v>407</v>
      </c>
      <c r="C92" s="68" t="s">
        <v>403</v>
      </c>
      <c r="D92" s="68"/>
      <c r="E92" s="68" t="s">
        <v>404</v>
      </c>
      <c r="F92" s="68" t="s">
        <v>378</v>
      </c>
      <c r="G92" s="68"/>
      <c r="H92" s="68" t="s">
        <v>118</v>
      </c>
      <c r="I92" s="68">
        <v>183</v>
      </c>
      <c r="J92" s="68" t="s">
        <v>37</v>
      </c>
      <c r="K92" s="68" t="s">
        <v>26</v>
      </c>
      <c r="L92" s="235">
        <v>44804</v>
      </c>
      <c r="M92" s="130">
        <v>29735</v>
      </c>
      <c r="N92" s="132">
        <v>1010</v>
      </c>
      <c r="O92" s="136">
        <v>1</v>
      </c>
      <c r="P92" s="240">
        <v>0</v>
      </c>
    </row>
    <row r="93" spans="1:16">
      <c r="A93" s="127">
        <v>18</v>
      </c>
      <c r="B93" s="68" t="s">
        <v>408</v>
      </c>
      <c r="C93" s="68" t="s">
        <v>403</v>
      </c>
      <c r="D93" s="68"/>
      <c r="E93" s="68" t="s">
        <v>404</v>
      </c>
      <c r="F93" s="68" t="s">
        <v>378</v>
      </c>
      <c r="G93" s="68"/>
      <c r="H93" s="68" t="s">
        <v>118</v>
      </c>
      <c r="I93" s="68">
        <v>183</v>
      </c>
      <c r="J93" s="68" t="s">
        <v>37</v>
      </c>
      <c r="K93" s="68" t="s">
        <v>26</v>
      </c>
      <c r="L93" s="235">
        <v>44793</v>
      </c>
      <c r="M93" s="130">
        <v>19413</v>
      </c>
      <c r="N93" s="132">
        <v>111</v>
      </c>
      <c r="O93" s="136">
        <v>1</v>
      </c>
      <c r="P93" s="240">
        <v>0</v>
      </c>
    </row>
    <row r="94" spans="1:16">
      <c r="A94" s="127">
        <v>20</v>
      </c>
      <c r="B94" s="68" t="s">
        <v>409</v>
      </c>
      <c r="C94" s="68" t="s">
        <v>403</v>
      </c>
      <c r="D94" s="68"/>
      <c r="E94" s="68" t="s">
        <v>404</v>
      </c>
      <c r="F94" s="68" t="s">
        <v>378</v>
      </c>
      <c r="G94" s="68"/>
      <c r="H94" s="68" t="s">
        <v>118</v>
      </c>
      <c r="I94" s="68">
        <v>183</v>
      </c>
      <c r="J94" s="68" t="s">
        <v>37</v>
      </c>
      <c r="K94" s="68" t="s">
        <v>26</v>
      </c>
      <c r="L94" s="235">
        <v>44620</v>
      </c>
      <c r="M94" s="130">
        <v>10088</v>
      </c>
      <c r="N94" s="132">
        <v>228</v>
      </c>
      <c r="O94" s="136">
        <v>1</v>
      </c>
      <c r="P94" s="240">
        <v>0</v>
      </c>
    </row>
    <row r="95" spans="1:16">
      <c r="A95" s="127">
        <v>22</v>
      </c>
      <c r="B95" s="68" t="s">
        <v>410</v>
      </c>
      <c r="C95" s="68" t="s">
        <v>403</v>
      </c>
      <c r="D95" s="68"/>
      <c r="E95" s="68" t="s">
        <v>404</v>
      </c>
      <c r="F95" s="68" t="s">
        <v>378</v>
      </c>
      <c r="G95" s="68"/>
      <c r="H95" s="68" t="s">
        <v>118</v>
      </c>
      <c r="I95" s="68">
        <v>183</v>
      </c>
      <c r="J95" s="68" t="s">
        <v>37</v>
      </c>
      <c r="K95" s="68" t="s">
        <v>26</v>
      </c>
      <c r="L95" s="235"/>
      <c r="M95" s="130">
        <v>44125</v>
      </c>
      <c r="N95" s="132">
        <v>1597</v>
      </c>
      <c r="O95" s="136">
        <v>1</v>
      </c>
      <c r="P95" s="240">
        <v>40559</v>
      </c>
    </row>
    <row r="96" spans="1:16">
      <c r="A96" s="127">
        <v>23</v>
      </c>
      <c r="B96" s="68" t="s">
        <v>411</v>
      </c>
      <c r="C96" s="68" t="s">
        <v>403</v>
      </c>
      <c r="D96" s="68"/>
      <c r="E96" s="68" t="s">
        <v>404</v>
      </c>
      <c r="F96" s="68" t="s">
        <v>378</v>
      </c>
      <c r="G96" s="68"/>
      <c r="H96" s="68" t="s">
        <v>118</v>
      </c>
      <c r="I96" s="68">
        <v>183</v>
      </c>
      <c r="J96" s="68" t="s">
        <v>37</v>
      </c>
      <c r="K96" s="68" t="s">
        <v>26</v>
      </c>
      <c r="L96" s="235"/>
      <c r="M96" s="130">
        <v>46441</v>
      </c>
      <c r="N96" s="132">
        <v>1647</v>
      </c>
      <c r="O96" s="136">
        <v>1</v>
      </c>
      <c r="P96" s="240">
        <v>62105</v>
      </c>
    </row>
    <row r="97" spans="1:16">
      <c r="A97" s="127">
        <v>26</v>
      </c>
      <c r="B97" s="68" t="s">
        <v>412</v>
      </c>
      <c r="C97" s="68" t="s">
        <v>403</v>
      </c>
      <c r="D97" s="68"/>
      <c r="E97" s="68" t="s">
        <v>404</v>
      </c>
      <c r="F97" s="68" t="s">
        <v>378</v>
      </c>
      <c r="G97" s="68"/>
      <c r="H97" s="68" t="s">
        <v>118</v>
      </c>
      <c r="I97" s="68">
        <v>183</v>
      </c>
      <c r="J97" s="68" t="s">
        <v>37</v>
      </c>
      <c r="K97" s="68" t="s">
        <v>26</v>
      </c>
      <c r="L97" s="235"/>
      <c r="M97" s="130">
        <v>45203</v>
      </c>
      <c r="N97" s="132">
        <v>1720</v>
      </c>
      <c r="O97" s="136">
        <v>0.31</v>
      </c>
      <c r="P97" s="240">
        <v>51464</v>
      </c>
    </row>
    <row r="98" spans="1:16">
      <c r="A98" s="127">
        <v>27</v>
      </c>
      <c r="B98" s="68" t="s">
        <v>412</v>
      </c>
      <c r="C98" s="68" t="s">
        <v>403</v>
      </c>
      <c r="D98" s="68"/>
      <c r="E98" s="68" t="s">
        <v>404</v>
      </c>
      <c r="F98" s="68" t="s">
        <v>378</v>
      </c>
      <c r="G98" s="68"/>
      <c r="H98" s="68" t="s">
        <v>118</v>
      </c>
      <c r="I98" s="68">
        <v>183</v>
      </c>
      <c r="J98" s="68" t="s">
        <v>37</v>
      </c>
      <c r="K98" s="68" t="s">
        <v>26</v>
      </c>
      <c r="L98" s="235"/>
      <c r="M98" s="130">
        <v>43264</v>
      </c>
      <c r="N98" s="132">
        <v>1660</v>
      </c>
      <c r="O98" s="136">
        <v>0.5</v>
      </c>
      <c r="P98" s="240">
        <v>50739</v>
      </c>
    </row>
    <row r="99" spans="1:16">
      <c r="A99" s="127">
        <v>28</v>
      </c>
      <c r="B99" s="68" t="s">
        <v>413</v>
      </c>
      <c r="C99" s="68" t="s">
        <v>403</v>
      </c>
      <c r="D99" s="68"/>
      <c r="E99" s="68" t="s">
        <v>404</v>
      </c>
      <c r="F99" s="68" t="s">
        <v>378</v>
      </c>
      <c r="G99" s="68"/>
      <c r="H99" s="68" t="s">
        <v>118</v>
      </c>
      <c r="I99" s="68">
        <v>183</v>
      </c>
      <c r="J99" s="68" t="s">
        <v>37</v>
      </c>
      <c r="K99" s="68" t="s">
        <v>26</v>
      </c>
      <c r="L99" s="235"/>
      <c r="M99" s="130">
        <v>44342</v>
      </c>
      <c r="N99" s="132">
        <v>1699</v>
      </c>
      <c r="O99" s="136">
        <v>1</v>
      </c>
      <c r="P99" s="240">
        <v>32677</v>
      </c>
    </row>
    <row r="100" spans="1:16">
      <c r="A100" s="127">
        <v>29</v>
      </c>
      <c r="B100" s="68" t="s">
        <v>414</v>
      </c>
      <c r="C100" s="68" t="s">
        <v>403</v>
      </c>
      <c r="D100" s="68"/>
      <c r="E100" s="68" t="s">
        <v>404</v>
      </c>
      <c r="F100" s="68" t="s">
        <v>378</v>
      </c>
      <c r="G100" s="68"/>
      <c r="H100" s="68" t="s">
        <v>118</v>
      </c>
      <c r="I100" s="68">
        <v>175</v>
      </c>
      <c r="J100" s="68" t="s">
        <v>37</v>
      </c>
      <c r="K100" s="68" t="s">
        <v>26</v>
      </c>
      <c r="L100" s="235"/>
      <c r="M100" s="130">
        <v>38681</v>
      </c>
      <c r="N100" s="132">
        <v>1406</v>
      </c>
      <c r="O100" s="136">
        <v>1</v>
      </c>
      <c r="P100" s="240">
        <v>41801</v>
      </c>
    </row>
    <row r="101" spans="1:16">
      <c r="A101" s="127">
        <v>30</v>
      </c>
      <c r="B101" s="68" t="s">
        <v>414</v>
      </c>
      <c r="C101" s="68" t="s">
        <v>403</v>
      </c>
      <c r="D101" s="68"/>
      <c r="E101" s="68" t="s">
        <v>404</v>
      </c>
      <c r="F101" s="68" t="s">
        <v>378</v>
      </c>
      <c r="G101" s="68"/>
      <c r="H101" s="68" t="s">
        <v>118</v>
      </c>
      <c r="I101" s="68">
        <v>175</v>
      </c>
      <c r="J101" s="68" t="s">
        <v>37</v>
      </c>
      <c r="K101" s="68" t="s">
        <v>26</v>
      </c>
      <c r="L101" s="235"/>
      <c r="M101" s="130">
        <v>43303</v>
      </c>
      <c r="N101" s="132">
        <v>1856</v>
      </c>
      <c r="O101" s="136">
        <v>0.5</v>
      </c>
      <c r="P101" s="240">
        <v>40449</v>
      </c>
    </row>
    <row r="102" spans="1:16">
      <c r="A102" s="127">
        <v>31</v>
      </c>
      <c r="B102" s="68" t="s">
        <v>415</v>
      </c>
      <c r="C102" s="68" t="s">
        <v>403</v>
      </c>
      <c r="D102" s="68"/>
      <c r="E102" s="68" t="s">
        <v>404</v>
      </c>
      <c r="F102" s="68" t="s">
        <v>378</v>
      </c>
      <c r="G102" s="68"/>
      <c r="H102" s="68" t="s">
        <v>118</v>
      </c>
      <c r="I102" s="68">
        <v>175</v>
      </c>
      <c r="J102" s="68" t="s">
        <v>37</v>
      </c>
      <c r="K102" s="68" t="s">
        <v>26</v>
      </c>
      <c r="L102" s="235"/>
      <c r="M102" s="130">
        <v>32874</v>
      </c>
      <c r="N102" s="132">
        <v>1199</v>
      </c>
      <c r="O102" s="136">
        <v>1</v>
      </c>
      <c r="P102" s="240">
        <v>40534</v>
      </c>
    </row>
    <row r="103" spans="1:16">
      <c r="A103" s="127">
        <v>32</v>
      </c>
      <c r="B103" s="68" t="s">
        <v>415</v>
      </c>
      <c r="C103" s="68" t="s">
        <v>403</v>
      </c>
      <c r="D103" s="68"/>
      <c r="E103" s="68" t="s">
        <v>404</v>
      </c>
      <c r="F103" s="68" t="s">
        <v>378</v>
      </c>
      <c r="G103" s="68"/>
      <c r="H103" s="68" t="s">
        <v>118</v>
      </c>
      <c r="I103" s="68">
        <v>175</v>
      </c>
      <c r="J103" s="68" t="s">
        <v>37</v>
      </c>
      <c r="K103" s="68" t="s">
        <v>26</v>
      </c>
      <c r="L103" s="235"/>
      <c r="M103" s="130">
        <v>42038</v>
      </c>
      <c r="N103" s="132">
        <v>1647</v>
      </c>
      <c r="O103" s="136">
        <v>1</v>
      </c>
      <c r="P103" s="240">
        <v>41881</v>
      </c>
    </row>
    <row r="104" spans="1:16">
      <c r="A104" s="127">
        <v>34</v>
      </c>
      <c r="B104" s="68" t="s">
        <v>416</v>
      </c>
      <c r="C104" s="68" t="s">
        <v>403</v>
      </c>
      <c r="D104" s="68"/>
      <c r="E104" s="68" t="s">
        <v>417</v>
      </c>
      <c r="F104" s="68" t="s">
        <v>418</v>
      </c>
      <c r="G104" s="68"/>
      <c r="H104" s="68" t="s">
        <v>118</v>
      </c>
      <c r="I104" s="68">
        <v>175</v>
      </c>
      <c r="J104" s="68" t="s">
        <v>37</v>
      </c>
      <c r="K104" s="68" t="s">
        <v>26</v>
      </c>
      <c r="L104" s="235"/>
      <c r="M104" s="130">
        <v>42984</v>
      </c>
      <c r="N104" s="132">
        <v>1336</v>
      </c>
      <c r="O104" s="136">
        <v>1</v>
      </c>
      <c r="P104" s="240">
        <v>35386</v>
      </c>
    </row>
    <row r="105" spans="1:16">
      <c r="A105" s="127">
        <v>36</v>
      </c>
      <c r="B105" s="68" t="s">
        <v>419</v>
      </c>
      <c r="C105" s="68" t="s">
        <v>403</v>
      </c>
      <c r="D105" s="68"/>
      <c r="E105" s="68" t="s">
        <v>420</v>
      </c>
      <c r="F105" s="68" t="s">
        <v>421</v>
      </c>
      <c r="G105" s="68"/>
      <c r="H105" s="68" t="s">
        <v>118</v>
      </c>
      <c r="I105" s="68">
        <v>250</v>
      </c>
      <c r="J105" s="68" t="s">
        <v>37</v>
      </c>
      <c r="K105" s="68" t="s">
        <v>26</v>
      </c>
      <c r="L105" s="235"/>
      <c r="M105" s="130">
        <v>90150</v>
      </c>
      <c r="N105" s="132">
        <v>1803</v>
      </c>
      <c r="O105" s="136">
        <v>1</v>
      </c>
      <c r="P105" s="240">
        <v>67549</v>
      </c>
    </row>
    <row r="106" spans="1:16">
      <c r="A106" s="127">
        <v>41</v>
      </c>
      <c r="B106" s="68" t="s">
        <v>422</v>
      </c>
      <c r="C106" s="68" t="s">
        <v>403</v>
      </c>
      <c r="D106" s="68"/>
      <c r="E106" s="68" t="s">
        <v>404</v>
      </c>
      <c r="F106" s="68" t="s">
        <v>378</v>
      </c>
      <c r="G106" s="68"/>
      <c r="H106" s="68" t="s">
        <v>118</v>
      </c>
      <c r="I106" s="68">
        <v>183</v>
      </c>
      <c r="J106" s="68" t="s">
        <v>37</v>
      </c>
      <c r="K106" s="68" t="s">
        <v>26</v>
      </c>
      <c r="L106" s="235"/>
      <c r="M106" s="130">
        <v>39189</v>
      </c>
      <c r="N106" s="132">
        <v>1433</v>
      </c>
      <c r="O106" s="136">
        <v>1</v>
      </c>
      <c r="P106" s="240">
        <v>20148</v>
      </c>
    </row>
    <row r="107" spans="1:16">
      <c r="A107" s="127">
        <v>42</v>
      </c>
      <c r="B107" s="68" t="s">
        <v>422</v>
      </c>
      <c r="C107" s="68" t="s">
        <v>403</v>
      </c>
      <c r="D107" s="68"/>
      <c r="E107" s="68" t="s">
        <v>404</v>
      </c>
      <c r="F107" s="68" t="s">
        <v>378</v>
      </c>
      <c r="G107" s="68"/>
      <c r="H107" s="68" t="s">
        <v>118</v>
      </c>
      <c r="I107" s="68">
        <v>183</v>
      </c>
      <c r="J107" s="68" t="s">
        <v>37</v>
      </c>
      <c r="K107" s="68" t="s">
        <v>26</v>
      </c>
      <c r="L107" s="235"/>
      <c r="M107" s="130">
        <v>44312</v>
      </c>
      <c r="N107" s="132">
        <v>1705</v>
      </c>
      <c r="O107" s="136">
        <v>1</v>
      </c>
      <c r="P107" s="240">
        <v>49284</v>
      </c>
    </row>
    <row r="108" spans="1:16">
      <c r="A108" s="127">
        <v>43</v>
      </c>
      <c r="B108" s="68" t="s">
        <v>423</v>
      </c>
      <c r="C108" s="68" t="s">
        <v>403</v>
      </c>
      <c r="D108" s="68"/>
      <c r="E108" s="68" t="s">
        <v>404</v>
      </c>
      <c r="F108" s="68" t="s">
        <v>378</v>
      </c>
      <c r="G108" s="68"/>
      <c r="H108" s="68" t="s">
        <v>118</v>
      </c>
      <c r="I108" s="68">
        <v>183</v>
      </c>
      <c r="J108" s="68" t="s">
        <v>37</v>
      </c>
      <c r="K108" s="68" t="s">
        <v>26</v>
      </c>
      <c r="L108" s="235"/>
      <c r="M108" s="130">
        <v>44202</v>
      </c>
      <c r="N108" s="132">
        <v>1797</v>
      </c>
      <c r="O108" s="136">
        <v>1</v>
      </c>
      <c r="P108" s="240">
        <v>48421</v>
      </c>
    </row>
    <row r="109" spans="1:16">
      <c r="A109" s="127">
        <v>45</v>
      </c>
      <c r="B109" s="68" t="s">
        <v>424</v>
      </c>
      <c r="C109" s="68" t="s">
        <v>403</v>
      </c>
      <c r="D109" s="68"/>
      <c r="E109" s="68" t="s">
        <v>404</v>
      </c>
      <c r="F109" s="68" t="s">
        <v>378</v>
      </c>
      <c r="G109" s="68"/>
      <c r="H109" s="68" t="s">
        <v>118</v>
      </c>
      <c r="I109" s="68">
        <v>175</v>
      </c>
      <c r="J109" s="68" t="s">
        <v>37</v>
      </c>
      <c r="K109" s="68" t="s">
        <v>26</v>
      </c>
      <c r="L109" s="235"/>
      <c r="M109" s="130">
        <v>42454</v>
      </c>
      <c r="N109" s="132">
        <v>1817</v>
      </c>
      <c r="O109" s="136">
        <v>1</v>
      </c>
      <c r="P109" s="240">
        <v>42200</v>
      </c>
    </row>
    <row r="110" spans="1:16">
      <c r="A110" s="127">
        <v>46</v>
      </c>
      <c r="B110" s="68" t="s">
        <v>425</v>
      </c>
      <c r="C110" s="68" t="s">
        <v>403</v>
      </c>
      <c r="D110" s="68"/>
      <c r="E110" s="68" t="s">
        <v>404</v>
      </c>
      <c r="F110" s="68" t="s">
        <v>378</v>
      </c>
      <c r="G110" s="68"/>
      <c r="H110" s="68" t="s">
        <v>118</v>
      </c>
      <c r="I110" s="68">
        <v>175</v>
      </c>
      <c r="J110" s="68" t="s">
        <v>37</v>
      </c>
      <c r="K110" s="68" t="s">
        <v>26</v>
      </c>
      <c r="L110" s="235"/>
      <c r="M110" s="130">
        <v>41986</v>
      </c>
      <c r="N110" s="132">
        <v>1920</v>
      </c>
      <c r="O110" s="136">
        <v>0.5</v>
      </c>
      <c r="P110" s="240">
        <v>41899</v>
      </c>
    </row>
    <row r="111" spans="1:16">
      <c r="A111" s="127">
        <v>47</v>
      </c>
      <c r="B111" s="68" t="s">
        <v>426</v>
      </c>
      <c r="C111" s="68" t="s">
        <v>403</v>
      </c>
      <c r="D111" s="68"/>
      <c r="E111" s="68" t="s">
        <v>404</v>
      </c>
      <c r="F111" s="68" t="s">
        <v>378</v>
      </c>
      <c r="G111" s="68"/>
      <c r="H111" s="68" t="s">
        <v>118</v>
      </c>
      <c r="I111" s="68">
        <v>175</v>
      </c>
      <c r="J111" s="68" t="s">
        <v>37</v>
      </c>
      <c r="K111" s="68" t="s">
        <v>26</v>
      </c>
      <c r="L111" s="235"/>
      <c r="M111" s="130">
        <v>43770</v>
      </c>
      <c r="N111" s="132">
        <v>1939</v>
      </c>
      <c r="O111" s="136">
        <v>1</v>
      </c>
      <c r="P111" s="240">
        <v>37316</v>
      </c>
    </row>
    <row r="112" spans="1:16">
      <c r="A112" s="127">
        <v>48</v>
      </c>
      <c r="B112" s="68" t="s">
        <v>427</v>
      </c>
      <c r="C112" s="68" t="s">
        <v>403</v>
      </c>
      <c r="D112" s="68"/>
      <c r="E112" s="68" t="s">
        <v>404</v>
      </c>
      <c r="F112" s="68" t="s">
        <v>378</v>
      </c>
      <c r="G112" s="68"/>
      <c r="H112" s="68" t="s">
        <v>118</v>
      </c>
      <c r="I112" s="68">
        <v>175</v>
      </c>
      <c r="J112" s="68" t="s">
        <v>37</v>
      </c>
      <c r="K112" s="68" t="s">
        <v>26</v>
      </c>
      <c r="L112" s="235"/>
      <c r="M112" s="130">
        <v>40150</v>
      </c>
      <c r="N112" s="132">
        <v>1790</v>
      </c>
      <c r="O112" s="136">
        <v>1</v>
      </c>
      <c r="P112" s="240">
        <v>32371</v>
      </c>
    </row>
    <row r="113" spans="1:16">
      <c r="A113" s="127">
        <v>52</v>
      </c>
      <c r="B113" s="68" t="s">
        <v>428</v>
      </c>
      <c r="C113" s="68" t="s">
        <v>403</v>
      </c>
      <c r="D113" s="68"/>
      <c r="E113" s="68" t="s">
        <v>404</v>
      </c>
      <c r="F113" s="68" t="s">
        <v>378</v>
      </c>
      <c r="G113" s="68"/>
      <c r="H113" s="68" t="s">
        <v>118</v>
      </c>
      <c r="I113" s="68">
        <v>158</v>
      </c>
      <c r="J113" s="68" t="s">
        <v>37</v>
      </c>
      <c r="K113" s="68" t="s">
        <v>26</v>
      </c>
      <c r="L113" s="235"/>
      <c r="M113" s="130">
        <v>37755</v>
      </c>
      <c r="N113" s="132">
        <v>1595</v>
      </c>
      <c r="O113" s="136">
        <v>1</v>
      </c>
      <c r="P113" s="240">
        <v>27001</v>
      </c>
    </row>
    <row r="114" spans="1:16">
      <c r="A114" s="127">
        <v>55</v>
      </c>
      <c r="B114" s="68" t="s">
        <v>429</v>
      </c>
      <c r="C114" s="68" t="s">
        <v>403</v>
      </c>
      <c r="D114" s="68"/>
      <c r="E114" s="68" t="s">
        <v>404</v>
      </c>
      <c r="F114" s="68" t="s">
        <v>378</v>
      </c>
      <c r="G114" s="68"/>
      <c r="H114" s="68" t="s">
        <v>118</v>
      </c>
      <c r="I114" s="68">
        <v>158</v>
      </c>
      <c r="J114" s="68" t="s">
        <v>37</v>
      </c>
      <c r="K114" s="68" t="s">
        <v>26</v>
      </c>
      <c r="L114" s="235"/>
      <c r="M114" s="130">
        <v>39397</v>
      </c>
      <c r="N114" s="132">
        <v>1669</v>
      </c>
      <c r="O114" s="136">
        <v>1</v>
      </c>
      <c r="P114" s="240">
        <v>14877</v>
      </c>
    </row>
    <row r="115" spans="1:16">
      <c r="A115" s="127">
        <v>63</v>
      </c>
      <c r="B115" s="68" t="s">
        <v>430</v>
      </c>
      <c r="C115" s="68" t="s">
        <v>403</v>
      </c>
      <c r="D115" s="68"/>
      <c r="E115" s="68" t="s">
        <v>153</v>
      </c>
      <c r="F115" s="68" t="s">
        <v>149</v>
      </c>
      <c r="G115" s="68"/>
      <c r="H115" s="68" t="s">
        <v>118</v>
      </c>
      <c r="I115" s="68">
        <v>160</v>
      </c>
      <c r="J115" s="68" t="s">
        <v>37</v>
      </c>
      <c r="K115" s="68" t="s">
        <v>26</v>
      </c>
      <c r="L115" s="235"/>
      <c r="M115" s="130">
        <v>36829</v>
      </c>
      <c r="N115" s="132">
        <v>1770</v>
      </c>
      <c r="O115" s="136">
        <v>1</v>
      </c>
      <c r="P115" s="240">
        <v>12646</v>
      </c>
    </row>
    <row r="116" spans="1:16">
      <c r="A116" s="127">
        <v>67</v>
      </c>
      <c r="B116" s="68" t="s">
        <v>431</v>
      </c>
      <c r="C116" s="68" t="s">
        <v>403</v>
      </c>
      <c r="D116" s="68"/>
      <c r="E116" s="68" t="s">
        <v>417</v>
      </c>
      <c r="F116" s="68" t="s">
        <v>418</v>
      </c>
      <c r="G116" s="68"/>
      <c r="H116" s="68" t="s">
        <v>118</v>
      </c>
      <c r="I116" s="68">
        <v>140</v>
      </c>
      <c r="J116" s="68" t="s">
        <v>37</v>
      </c>
      <c r="K116" s="68" t="s">
        <v>26</v>
      </c>
      <c r="L116" s="235"/>
      <c r="M116" s="130">
        <v>32978</v>
      </c>
      <c r="N116" s="132">
        <v>1770</v>
      </c>
      <c r="O116" s="136">
        <v>1</v>
      </c>
      <c r="P116" s="240">
        <v>11050</v>
      </c>
    </row>
    <row r="117" spans="1:16">
      <c r="A117" s="127">
        <v>68</v>
      </c>
      <c r="B117" s="68" t="s">
        <v>432</v>
      </c>
      <c r="C117" s="68" t="s">
        <v>403</v>
      </c>
      <c r="D117" s="68"/>
      <c r="E117" s="68" t="s">
        <v>404</v>
      </c>
      <c r="F117" s="68" t="s">
        <v>378</v>
      </c>
      <c r="G117" s="68"/>
      <c r="H117" s="68" t="s">
        <v>118</v>
      </c>
      <c r="I117" s="68">
        <v>140</v>
      </c>
      <c r="J117" s="68" t="s">
        <v>37</v>
      </c>
      <c r="K117" s="68" t="s">
        <v>433</v>
      </c>
      <c r="L117" s="235"/>
      <c r="M117" s="130">
        <v>23340</v>
      </c>
      <c r="N117" s="132">
        <v>931</v>
      </c>
      <c r="O117" s="136">
        <v>0.3</v>
      </c>
      <c r="P117" s="240">
        <v>9019</v>
      </c>
    </row>
    <row r="118" spans="1:16">
      <c r="A118" s="127">
        <v>71</v>
      </c>
      <c r="B118" s="68" t="s">
        <v>434</v>
      </c>
      <c r="C118" s="68" t="s">
        <v>403</v>
      </c>
      <c r="D118" s="68"/>
      <c r="E118" s="68" t="s">
        <v>404</v>
      </c>
      <c r="F118" s="68" t="s">
        <v>378</v>
      </c>
      <c r="G118" s="68"/>
      <c r="H118" s="68" t="s">
        <v>118</v>
      </c>
      <c r="I118" s="68">
        <v>140</v>
      </c>
      <c r="J118" s="68" t="s">
        <v>37</v>
      </c>
      <c r="K118" s="68" t="s">
        <v>26</v>
      </c>
      <c r="L118" s="235"/>
      <c r="M118" s="130">
        <v>32172</v>
      </c>
      <c r="N118" s="132">
        <v>1795</v>
      </c>
      <c r="O118" s="136">
        <v>1</v>
      </c>
      <c r="P118" s="240">
        <v>5530</v>
      </c>
    </row>
    <row r="119" spans="1:16">
      <c r="A119" s="127">
        <v>72</v>
      </c>
      <c r="B119" s="68" t="s">
        <v>435</v>
      </c>
      <c r="C119" s="68" t="s">
        <v>403</v>
      </c>
      <c r="D119" s="68"/>
      <c r="E119" s="68" t="s">
        <v>436</v>
      </c>
      <c r="F119" s="68" t="s">
        <v>437</v>
      </c>
      <c r="G119" s="68"/>
      <c r="H119" s="68" t="s">
        <v>394</v>
      </c>
      <c r="I119" s="68">
        <v>129</v>
      </c>
      <c r="J119" s="68" t="s">
        <v>37</v>
      </c>
      <c r="K119" s="68" t="s">
        <v>26</v>
      </c>
      <c r="L119" s="235"/>
      <c r="M119" s="130">
        <v>39407</v>
      </c>
      <c r="N119" s="132">
        <v>1654</v>
      </c>
      <c r="O119" s="136">
        <v>1</v>
      </c>
      <c r="P119" s="240">
        <v>84220</v>
      </c>
    </row>
    <row r="120" spans="1:16">
      <c r="A120" s="127">
        <v>76</v>
      </c>
      <c r="B120" s="68" t="s">
        <v>438</v>
      </c>
      <c r="C120" s="68" t="s">
        <v>403</v>
      </c>
      <c r="D120" s="68"/>
      <c r="E120" s="68" t="s">
        <v>404</v>
      </c>
      <c r="F120" s="68" t="s">
        <v>378</v>
      </c>
      <c r="G120" s="68"/>
      <c r="H120" s="68" t="s">
        <v>118</v>
      </c>
      <c r="I120" s="68">
        <v>183</v>
      </c>
      <c r="J120" s="68" t="s">
        <v>37</v>
      </c>
      <c r="K120" s="68" t="s">
        <v>26</v>
      </c>
      <c r="L120" s="235"/>
      <c r="M120" s="130">
        <v>43824</v>
      </c>
      <c r="N120" s="132">
        <v>1796</v>
      </c>
      <c r="O120" s="136">
        <v>1</v>
      </c>
      <c r="P120" s="240">
        <v>45449</v>
      </c>
    </row>
    <row r="121" spans="1:16">
      <c r="A121" s="127">
        <v>77</v>
      </c>
      <c r="B121" s="68" t="s">
        <v>439</v>
      </c>
      <c r="C121" s="68" t="s">
        <v>403</v>
      </c>
      <c r="D121" s="68"/>
      <c r="E121" s="68" t="s">
        <v>404</v>
      </c>
      <c r="F121" s="68" t="s">
        <v>378</v>
      </c>
      <c r="G121" s="68"/>
      <c r="H121" s="68" t="s">
        <v>118</v>
      </c>
      <c r="I121" s="68">
        <v>158</v>
      </c>
      <c r="J121" s="68" t="s">
        <v>37</v>
      </c>
      <c r="K121" s="68" t="s">
        <v>26</v>
      </c>
      <c r="L121" s="235"/>
      <c r="M121" s="130">
        <v>37944</v>
      </c>
      <c r="N121" s="132">
        <v>1705</v>
      </c>
      <c r="O121" s="136">
        <v>1</v>
      </c>
      <c r="P121" s="240">
        <v>26735</v>
      </c>
    </row>
    <row r="122" spans="1:16">
      <c r="A122" s="127">
        <v>78</v>
      </c>
      <c r="B122" s="68" t="s">
        <v>440</v>
      </c>
      <c r="C122" s="68" t="s">
        <v>403</v>
      </c>
      <c r="D122" s="68"/>
      <c r="E122" s="68" t="s">
        <v>404</v>
      </c>
      <c r="F122" s="68" t="s">
        <v>378</v>
      </c>
      <c r="G122" s="68"/>
      <c r="H122" s="68" t="s">
        <v>118</v>
      </c>
      <c r="I122" s="68">
        <v>140</v>
      </c>
      <c r="J122" s="68" t="s">
        <v>37</v>
      </c>
      <c r="K122" s="68" t="s">
        <v>26</v>
      </c>
      <c r="L122" s="235"/>
      <c r="M122" s="130">
        <v>36492</v>
      </c>
      <c r="N122" s="132">
        <v>1602</v>
      </c>
      <c r="O122" s="136">
        <v>1</v>
      </c>
      <c r="P122" s="240">
        <v>15810</v>
      </c>
    </row>
    <row r="123" spans="1:16">
      <c r="A123" s="127">
        <v>79</v>
      </c>
      <c r="B123" s="68" t="s">
        <v>441</v>
      </c>
      <c r="C123" s="68" t="s">
        <v>403</v>
      </c>
      <c r="D123" s="68"/>
      <c r="E123" s="68" t="s">
        <v>404</v>
      </c>
      <c r="F123" s="68" t="s">
        <v>378</v>
      </c>
      <c r="G123" s="68"/>
      <c r="H123" s="68" t="s">
        <v>118</v>
      </c>
      <c r="I123" s="68">
        <v>158</v>
      </c>
      <c r="J123" s="68" t="s">
        <v>37</v>
      </c>
      <c r="K123" s="68" t="s">
        <v>26</v>
      </c>
      <c r="L123" s="235"/>
      <c r="M123" s="130">
        <v>36188</v>
      </c>
      <c r="N123" s="132">
        <v>1733</v>
      </c>
      <c r="O123" s="136">
        <v>1</v>
      </c>
      <c r="P123" s="240">
        <v>16470</v>
      </c>
    </row>
    <row r="124" spans="1:16">
      <c r="A124" s="127">
        <v>80</v>
      </c>
      <c r="B124" s="68" t="s">
        <v>442</v>
      </c>
      <c r="C124" s="68" t="s">
        <v>403</v>
      </c>
      <c r="D124" s="68"/>
      <c r="E124" s="68" t="s">
        <v>404</v>
      </c>
      <c r="F124" s="68" t="s">
        <v>378</v>
      </c>
      <c r="G124" s="68"/>
      <c r="H124" s="68" t="s">
        <v>118</v>
      </c>
      <c r="I124" s="68">
        <v>140</v>
      </c>
      <c r="J124" s="68" t="s">
        <v>37</v>
      </c>
      <c r="K124" s="68" t="s">
        <v>26</v>
      </c>
      <c r="L124" s="235"/>
      <c r="M124" s="130">
        <v>34595</v>
      </c>
      <c r="N124" s="132">
        <v>1653</v>
      </c>
      <c r="O124" s="136">
        <v>1</v>
      </c>
      <c r="P124" s="240">
        <v>13448</v>
      </c>
    </row>
    <row r="125" spans="1:16">
      <c r="A125" s="127">
        <v>81</v>
      </c>
      <c r="B125" s="68" t="s">
        <v>443</v>
      </c>
      <c r="C125" s="68" t="s">
        <v>403</v>
      </c>
      <c r="D125" s="68"/>
      <c r="E125" s="68" t="s">
        <v>404</v>
      </c>
      <c r="F125" s="68" t="s">
        <v>378</v>
      </c>
      <c r="G125" s="68"/>
      <c r="H125" s="68" t="s">
        <v>118</v>
      </c>
      <c r="I125" s="68">
        <v>140</v>
      </c>
      <c r="J125" s="68" t="s">
        <v>37</v>
      </c>
      <c r="K125" s="68" t="s">
        <v>26</v>
      </c>
      <c r="L125" s="235"/>
      <c r="M125" s="130">
        <v>35821</v>
      </c>
      <c r="N125" s="132">
        <v>1796</v>
      </c>
      <c r="O125" s="136">
        <v>0.31</v>
      </c>
      <c r="P125" s="240">
        <v>8056</v>
      </c>
    </row>
    <row r="126" spans="1:16">
      <c r="A126" s="127">
        <v>82</v>
      </c>
      <c r="B126" s="68" t="s">
        <v>444</v>
      </c>
      <c r="C126" s="68" t="s">
        <v>403</v>
      </c>
      <c r="D126" s="68"/>
      <c r="E126" s="68" t="s">
        <v>404</v>
      </c>
      <c r="F126" s="68" t="s">
        <v>378</v>
      </c>
      <c r="G126" s="68"/>
      <c r="H126" s="68" t="s">
        <v>118</v>
      </c>
      <c r="I126" s="68">
        <v>140</v>
      </c>
      <c r="J126" s="68" t="s">
        <v>37</v>
      </c>
      <c r="K126" s="68" t="s">
        <v>26</v>
      </c>
      <c r="L126" s="235"/>
      <c r="M126" s="130">
        <v>41395</v>
      </c>
      <c r="N126" s="132">
        <v>1793</v>
      </c>
      <c r="O126" s="136">
        <v>1</v>
      </c>
      <c r="P126" s="240">
        <v>7781</v>
      </c>
    </row>
    <row r="127" spans="1:16">
      <c r="A127" s="127">
        <v>83</v>
      </c>
      <c r="B127" s="68" t="s">
        <v>445</v>
      </c>
      <c r="C127" s="68" t="s">
        <v>403</v>
      </c>
      <c r="D127" s="68"/>
      <c r="E127" s="68" t="s">
        <v>404</v>
      </c>
      <c r="F127" s="68" t="s">
        <v>378</v>
      </c>
      <c r="G127" s="68"/>
      <c r="H127" s="68" t="s">
        <v>118</v>
      </c>
      <c r="I127" s="68">
        <v>140</v>
      </c>
      <c r="J127" s="68" t="s">
        <v>37</v>
      </c>
      <c r="K127" s="68" t="s">
        <v>446</v>
      </c>
      <c r="L127" s="235"/>
      <c r="M127" s="130">
        <v>19550</v>
      </c>
      <c r="N127" s="132">
        <v>846</v>
      </c>
      <c r="O127" s="136">
        <v>1</v>
      </c>
      <c r="P127" s="240">
        <v>3629</v>
      </c>
    </row>
    <row r="128" spans="1:16">
      <c r="A128" s="127">
        <v>84</v>
      </c>
      <c r="B128" s="68" t="s">
        <v>447</v>
      </c>
      <c r="C128" s="68" t="s">
        <v>403</v>
      </c>
      <c r="D128" s="68"/>
      <c r="E128" s="68" t="s">
        <v>448</v>
      </c>
      <c r="F128" s="68" t="s">
        <v>150</v>
      </c>
      <c r="G128" s="68"/>
      <c r="H128" s="68" t="s">
        <v>394</v>
      </c>
      <c r="I128" s="68">
        <v>140</v>
      </c>
      <c r="J128" s="68" t="s">
        <v>37</v>
      </c>
      <c r="K128" s="68" t="s">
        <v>26</v>
      </c>
      <c r="L128" s="235"/>
      <c r="M128" s="130">
        <v>28801</v>
      </c>
      <c r="N128" s="132">
        <v>1881</v>
      </c>
      <c r="O128" s="136">
        <v>1</v>
      </c>
      <c r="P128" s="240">
        <v>6301</v>
      </c>
    </row>
    <row r="129" spans="1:16">
      <c r="A129" s="127">
        <v>90</v>
      </c>
      <c r="B129" s="68" t="s">
        <v>449</v>
      </c>
      <c r="C129" s="68" t="s">
        <v>403</v>
      </c>
      <c r="D129" s="68"/>
      <c r="E129" s="68" t="s">
        <v>417</v>
      </c>
      <c r="F129" s="68" t="s">
        <v>418</v>
      </c>
      <c r="G129" s="68"/>
      <c r="H129" s="68" t="s">
        <v>118</v>
      </c>
      <c r="I129" s="68">
        <v>140</v>
      </c>
      <c r="J129" s="68" t="s">
        <v>37</v>
      </c>
      <c r="K129" s="68" t="s">
        <v>26</v>
      </c>
      <c r="L129" s="235"/>
      <c r="M129" s="130">
        <v>31810</v>
      </c>
      <c r="N129" s="132">
        <v>1582</v>
      </c>
      <c r="O129" s="136">
        <v>1</v>
      </c>
      <c r="P129" s="240">
        <v>5612</v>
      </c>
    </row>
    <row r="130" spans="1:16">
      <c r="A130" s="127">
        <v>91</v>
      </c>
      <c r="B130" s="68" t="s">
        <v>450</v>
      </c>
      <c r="C130" s="68" t="s">
        <v>403</v>
      </c>
      <c r="D130" s="68"/>
      <c r="E130" s="68" t="s">
        <v>404</v>
      </c>
      <c r="F130" s="68" t="s">
        <v>378</v>
      </c>
      <c r="G130" s="68"/>
      <c r="H130" s="68" t="s">
        <v>118</v>
      </c>
      <c r="I130" s="68">
        <v>140</v>
      </c>
      <c r="J130" s="68" t="s">
        <v>37</v>
      </c>
      <c r="K130" s="68" t="s">
        <v>26</v>
      </c>
      <c r="L130" s="235"/>
      <c r="M130" s="130">
        <v>20000</v>
      </c>
      <c r="N130" s="132">
        <v>453</v>
      </c>
      <c r="O130" s="136">
        <v>1</v>
      </c>
      <c r="P130" s="240">
        <v>3834</v>
      </c>
    </row>
    <row r="131" spans="1:16">
      <c r="A131" s="127">
        <v>92</v>
      </c>
      <c r="B131" s="68" t="s">
        <v>451</v>
      </c>
      <c r="C131" s="68" t="s">
        <v>403</v>
      </c>
      <c r="D131" s="68"/>
      <c r="E131" s="68" t="s">
        <v>404</v>
      </c>
      <c r="F131" s="68" t="s">
        <v>378</v>
      </c>
      <c r="G131" s="68"/>
      <c r="H131" s="68" t="s">
        <v>118</v>
      </c>
      <c r="I131" s="68">
        <v>140</v>
      </c>
      <c r="J131" s="68" t="s">
        <v>37</v>
      </c>
      <c r="K131" s="68" t="s">
        <v>446</v>
      </c>
      <c r="L131" s="235"/>
      <c r="M131" s="130">
        <v>11487</v>
      </c>
      <c r="N131" s="132">
        <v>640</v>
      </c>
      <c r="O131" s="136">
        <v>1</v>
      </c>
      <c r="P131" s="240">
        <v>1795</v>
      </c>
    </row>
    <row r="132" spans="1:16">
      <c r="A132" s="127">
        <v>102</v>
      </c>
      <c r="B132" s="68" t="s">
        <v>452</v>
      </c>
      <c r="C132" s="68" t="s">
        <v>403</v>
      </c>
      <c r="D132" s="68"/>
      <c r="E132" s="68" t="s">
        <v>404</v>
      </c>
      <c r="F132" s="68" t="s">
        <v>378</v>
      </c>
      <c r="G132" s="68"/>
      <c r="H132" s="68" t="s">
        <v>118</v>
      </c>
      <c r="I132" s="68">
        <v>140</v>
      </c>
      <c r="J132" s="68" t="s">
        <v>44</v>
      </c>
      <c r="K132" s="68" t="s">
        <v>453</v>
      </c>
      <c r="L132" s="235">
        <v>44620</v>
      </c>
      <c r="M132" s="130">
        <v>2482</v>
      </c>
      <c r="N132" s="132">
        <v>83</v>
      </c>
      <c r="O132" s="136">
        <v>0.5</v>
      </c>
      <c r="P132" s="240">
        <v>0</v>
      </c>
    </row>
    <row r="133" spans="1:16">
      <c r="A133" s="127">
        <v>104</v>
      </c>
      <c r="B133" s="68" t="s">
        <v>454</v>
      </c>
      <c r="C133" s="68" t="s">
        <v>403</v>
      </c>
      <c r="D133" s="68"/>
      <c r="E133" s="68" t="s">
        <v>404</v>
      </c>
      <c r="F133" s="68" t="s">
        <v>378</v>
      </c>
      <c r="G133" s="68"/>
      <c r="H133" s="68" t="s">
        <v>118</v>
      </c>
      <c r="I133" s="68">
        <v>140</v>
      </c>
      <c r="J133" s="68" t="s">
        <v>37</v>
      </c>
      <c r="K133" s="68" t="s">
        <v>453</v>
      </c>
      <c r="L133" s="235"/>
      <c r="M133" s="130">
        <v>25101</v>
      </c>
      <c r="N133" s="132">
        <v>915</v>
      </c>
      <c r="O133" s="136">
        <v>1</v>
      </c>
      <c r="P133" s="240">
        <v>1491</v>
      </c>
    </row>
    <row r="134" spans="1:16">
      <c r="A134" s="127">
        <v>106</v>
      </c>
      <c r="B134" s="68" t="s">
        <v>455</v>
      </c>
      <c r="C134" s="68" t="s">
        <v>403</v>
      </c>
      <c r="D134" s="68"/>
      <c r="E134" s="68" t="s">
        <v>404</v>
      </c>
      <c r="F134" s="68" t="s">
        <v>378</v>
      </c>
      <c r="G134" s="68"/>
      <c r="H134" s="68" t="s">
        <v>118</v>
      </c>
      <c r="I134" s="68">
        <v>140</v>
      </c>
      <c r="J134" s="68" t="s">
        <v>37</v>
      </c>
      <c r="K134" s="68" t="s">
        <v>453</v>
      </c>
      <c r="L134" s="235"/>
      <c r="M134" s="130">
        <v>22482</v>
      </c>
      <c r="N134" s="132">
        <v>933</v>
      </c>
      <c r="O134" s="136">
        <v>1</v>
      </c>
      <c r="P134" s="240">
        <v>1282</v>
      </c>
    </row>
    <row r="135" spans="1:16">
      <c r="A135" s="127">
        <v>107</v>
      </c>
      <c r="B135" s="68" t="s">
        <v>456</v>
      </c>
      <c r="C135" s="68" t="s">
        <v>403</v>
      </c>
      <c r="D135" s="68"/>
      <c r="E135" s="68" t="s">
        <v>404</v>
      </c>
      <c r="F135" s="68" t="s">
        <v>378</v>
      </c>
      <c r="G135" s="68"/>
      <c r="H135" s="68" t="s">
        <v>118</v>
      </c>
      <c r="I135" s="68">
        <v>140</v>
      </c>
      <c r="J135" s="68" t="s">
        <v>44</v>
      </c>
      <c r="K135" s="68" t="s">
        <v>453</v>
      </c>
      <c r="L135" s="235">
        <v>44616</v>
      </c>
      <c r="M135" s="130">
        <v>2349</v>
      </c>
      <c r="N135" s="132">
        <v>114</v>
      </c>
      <c r="O135" s="136">
        <v>1</v>
      </c>
      <c r="P135" s="240">
        <v>0</v>
      </c>
    </row>
    <row r="136" spans="1:16">
      <c r="A136" s="127">
        <v>111</v>
      </c>
      <c r="B136" s="68" t="s">
        <v>457</v>
      </c>
      <c r="C136" s="68" t="s">
        <v>403</v>
      </c>
      <c r="D136" s="68"/>
      <c r="E136" s="68" t="s">
        <v>404</v>
      </c>
      <c r="F136" s="68" t="s">
        <v>378</v>
      </c>
      <c r="G136" s="68"/>
      <c r="H136" s="68" t="s">
        <v>118</v>
      </c>
      <c r="I136" s="68">
        <v>140</v>
      </c>
      <c r="J136" s="68" t="s">
        <v>37</v>
      </c>
      <c r="K136" s="68" t="s">
        <v>453</v>
      </c>
      <c r="L136" s="235"/>
      <c r="M136" s="130">
        <v>23225</v>
      </c>
      <c r="N136" s="132">
        <v>1246</v>
      </c>
      <c r="O136" s="136">
        <v>1</v>
      </c>
      <c r="P136" s="240">
        <v>764</v>
      </c>
    </row>
    <row r="137" spans="1:16">
      <c r="A137" s="127">
        <v>109</v>
      </c>
      <c r="B137" s="68" t="s">
        <v>458</v>
      </c>
      <c r="C137" s="68" t="s">
        <v>403</v>
      </c>
      <c r="D137" s="68"/>
      <c r="E137" s="68" t="s">
        <v>404</v>
      </c>
      <c r="F137" s="68" t="s">
        <v>378</v>
      </c>
      <c r="G137" s="68"/>
      <c r="H137" s="68" t="s">
        <v>118</v>
      </c>
      <c r="I137" s="68">
        <v>140</v>
      </c>
      <c r="J137" s="68" t="s">
        <v>44</v>
      </c>
      <c r="K137" s="68" t="s">
        <v>453</v>
      </c>
      <c r="L137" s="235"/>
      <c r="M137" s="130">
        <v>19495</v>
      </c>
      <c r="N137" s="132">
        <v>797</v>
      </c>
      <c r="O137" s="136">
        <v>1</v>
      </c>
      <c r="P137" s="240">
        <v>941</v>
      </c>
    </row>
    <row r="138" spans="1:16">
      <c r="A138" s="127">
        <v>110</v>
      </c>
      <c r="B138" s="68" t="s">
        <v>459</v>
      </c>
      <c r="C138" s="68" t="s">
        <v>403</v>
      </c>
      <c r="D138" s="68"/>
      <c r="E138" s="68" t="s">
        <v>404</v>
      </c>
      <c r="F138" s="68" t="s">
        <v>378</v>
      </c>
      <c r="G138" s="68"/>
      <c r="H138" s="68" t="s">
        <v>118</v>
      </c>
      <c r="I138" s="68">
        <v>140</v>
      </c>
      <c r="J138" s="68" t="s">
        <v>44</v>
      </c>
      <c r="K138" s="68" t="s">
        <v>453</v>
      </c>
      <c r="L138" s="235"/>
      <c r="M138" s="130">
        <v>21996</v>
      </c>
      <c r="N138" s="132">
        <v>833</v>
      </c>
      <c r="O138" s="136">
        <v>1</v>
      </c>
      <c r="P138" s="240">
        <v>1090</v>
      </c>
    </row>
    <row r="139" spans="1:16">
      <c r="A139" s="127">
        <v>112</v>
      </c>
      <c r="B139" s="68" t="s">
        <v>460</v>
      </c>
      <c r="C139" s="68" t="s">
        <v>403</v>
      </c>
      <c r="D139" s="68"/>
      <c r="E139" s="68" t="s">
        <v>404</v>
      </c>
      <c r="F139" s="68" t="s">
        <v>378</v>
      </c>
      <c r="G139" s="68"/>
      <c r="H139" s="68" t="s">
        <v>118</v>
      </c>
      <c r="I139" s="68">
        <v>140</v>
      </c>
      <c r="J139" s="68" t="s">
        <v>44</v>
      </c>
      <c r="K139" s="68" t="s">
        <v>453</v>
      </c>
      <c r="L139" s="235"/>
      <c r="M139" s="130">
        <v>6573</v>
      </c>
      <c r="N139" s="132">
        <v>327</v>
      </c>
      <c r="O139" s="136">
        <v>1</v>
      </c>
      <c r="P139" s="240">
        <v>329</v>
      </c>
    </row>
    <row r="140" spans="1:16">
      <c r="A140" s="127">
        <v>113</v>
      </c>
      <c r="B140" s="68" t="s">
        <v>461</v>
      </c>
      <c r="C140" s="68" t="s">
        <v>403</v>
      </c>
      <c r="D140" s="68"/>
      <c r="E140" s="68" t="s">
        <v>404</v>
      </c>
      <c r="F140" s="68" t="s">
        <v>378</v>
      </c>
      <c r="G140" s="68"/>
      <c r="H140" s="68" t="s">
        <v>118</v>
      </c>
      <c r="I140" s="68">
        <v>140</v>
      </c>
      <c r="J140" s="68" t="s">
        <v>44</v>
      </c>
      <c r="K140" s="68" t="s">
        <v>453</v>
      </c>
      <c r="L140" s="235"/>
      <c r="M140" s="130">
        <v>6522</v>
      </c>
      <c r="N140" s="132">
        <v>310</v>
      </c>
      <c r="O140" s="136">
        <v>0.27</v>
      </c>
      <c r="P140" s="240">
        <v>331</v>
      </c>
    </row>
    <row r="141" spans="1:16">
      <c r="A141" s="127">
        <v>114</v>
      </c>
      <c r="B141" s="68" t="s">
        <v>462</v>
      </c>
      <c r="C141" s="68" t="s">
        <v>403</v>
      </c>
      <c r="D141" s="68"/>
      <c r="E141" s="68" t="s">
        <v>404</v>
      </c>
      <c r="F141" s="68" t="s">
        <v>378</v>
      </c>
      <c r="G141" s="68"/>
      <c r="H141" s="68" t="s">
        <v>118</v>
      </c>
      <c r="I141" s="68">
        <v>140</v>
      </c>
      <c r="J141" s="68" t="s">
        <v>44</v>
      </c>
      <c r="K141" s="68" t="s">
        <v>453</v>
      </c>
      <c r="L141" s="235"/>
      <c r="M141" s="130">
        <v>6818</v>
      </c>
      <c r="N141" s="132">
        <v>286</v>
      </c>
      <c r="O141" s="136">
        <v>1</v>
      </c>
      <c r="P141" s="240">
        <v>343</v>
      </c>
    </row>
    <row r="142" spans="1:16">
      <c r="A142" s="127">
        <v>115</v>
      </c>
      <c r="B142" s="68" t="s">
        <v>463</v>
      </c>
      <c r="C142" s="68" t="s">
        <v>403</v>
      </c>
      <c r="D142" s="68"/>
      <c r="E142" s="68" t="s">
        <v>404</v>
      </c>
      <c r="F142" s="68" t="s">
        <v>378</v>
      </c>
      <c r="G142" s="68"/>
      <c r="H142" s="68" t="s">
        <v>118</v>
      </c>
      <c r="I142" s="68">
        <v>140</v>
      </c>
      <c r="J142" s="68" t="s">
        <v>44</v>
      </c>
      <c r="K142" s="68" t="s">
        <v>464</v>
      </c>
      <c r="L142" s="235"/>
      <c r="M142" s="130">
        <v>708</v>
      </c>
      <c r="N142" s="132">
        <v>50</v>
      </c>
      <c r="O142" s="136">
        <v>1</v>
      </c>
      <c r="P142" s="240">
        <v>38</v>
      </c>
    </row>
    <row r="143" spans="1:16">
      <c r="B143" s="15">
        <v>36586</v>
      </c>
      <c r="C143" s="14" t="s">
        <v>465</v>
      </c>
      <c r="D143" s="14" t="s">
        <v>466</v>
      </c>
      <c r="E143" s="14" t="s">
        <v>68</v>
      </c>
      <c r="F143" s="14" t="s">
        <v>466</v>
      </c>
      <c r="J143" s="14" t="s">
        <v>37</v>
      </c>
      <c r="K143" s="14" t="s">
        <v>467</v>
      </c>
      <c r="O143" s="136">
        <v>1</v>
      </c>
    </row>
    <row r="144" spans="1:16">
      <c r="B144" s="15">
        <v>38019</v>
      </c>
      <c r="C144" s="14" t="s">
        <v>465</v>
      </c>
      <c r="D144" s="14" t="s">
        <v>466</v>
      </c>
      <c r="E144" s="14" t="s">
        <v>68</v>
      </c>
      <c r="F144" s="14" t="s">
        <v>466</v>
      </c>
      <c r="J144" s="14" t="s">
        <v>37</v>
      </c>
      <c r="K144" s="14" t="s">
        <v>467</v>
      </c>
      <c r="O144" s="136">
        <v>1</v>
      </c>
    </row>
    <row r="145" spans="1:16">
      <c r="B145" s="15">
        <v>39976</v>
      </c>
      <c r="C145" s="14" t="s">
        <v>465</v>
      </c>
      <c r="D145" s="14" t="s">
        <v>466</v>
      </c>
      <c r="E145" s="14" t="s">
        <v>79</v>
      </c>
      <c r="F145" s="14" t="s">
        <v>466</v>
      </c>
      <c r="J145" s="14" t="s">
        <v>37</v>
      </c>
      <c r="K145" s="14" t="s">
        <v>467</v>
      </c>
      <c r="O145" s="136">
        <v>1</v>
      </c>
    </row>
    <row r="146" spans="1:16">
      <c r="A146" s="9">
        <v>1</v>
      </c>
      <c r="B146" s="8">
        <v>31413</v>
      </c>
      <c r="C146" s="7" t="s">
        <v>16</v>
      </c>
      <c r="D146" s="7" t="s">
        <v>17</v>
      </c>
      <c r="E146" s="7" t="s">
        <v>18</v>
      </c>
      <c r="F146" s="7" t="s">
        <v>19</v>
      </c>
      <c r="G146" s="7"/>
      <c r="H146" s="7"/>
      <c r="I146" s="7">
        <v>183</v>
      </c>
      <c r="J146" s="7" t="s">
        <v>20</v>
      </c>
      <c r="K146" s="7" t="s">
        <v>21</v>
      </c>
      <c r="L146" s="234"/>
      <c r="M146" s="49">
        <v>27390.03</v>
      </c>
      <c r="N146" s="7">
        <v>1168</v>
      </c>
      <c r="O146" s="136">
        <v>1</v>
      </c>
      <c r="P146" s="239">
        <v>63058</v>
      </c>
    </row>
    <row r="147" spans="1:16">
      <c r="A147" s="9">
        <v>2</v>
      </c>
      <c r="B147" s="8">
        <v>43773</v>
      </c>
      <c r="C147" s="7" t="s">
        <v>16</v>
      </c>
      <c r="D147" s="7" t="s">
        <v>17</v>
      </c>
      <c r="E147" s="7" t="s">
        <v>22</v>
      </c>
      <c r="F147" s="7" t="s">
        <v>23</v>
      </c>
      <c r="G147" s="7"/>
      <c r="H147" s="7" t="s">
        <v>24</v>
      </c>
      <c r="I147" s="7">
        <v>140</v>
      </c>
      <c r="J147" s="7" t="s">
        <v>25</v>
      </c>
      <c r="K147" s="7" t="s">
        <v>26</v>
      </c>
      <c r="L147" s="234"/>
      <c r="M147" s="49">
        <v>22178.22</v>
      </c>
      <c r="N147" s="7">
        <v>1553.5</v>
      </c>
      <c r="O147" s="136">
        <v>1</v>
      </c>
      <c r="P147" s="239">
        <v>4084</v>
      </c>
    </row>
    <row r="148" spans="1:16">
      <c r="A148" s="9">
        <v>15</v>
      </c>
      <c r="B148" s="8">
        <v>44571</v>
      </c>
      <c r="C148" s="7" t="s">
        <v>16</v>
      </c>
      <c r="D148" s="7" t="s">
        <v>17</v>
      </c>
      <c r="E148" s="7" t="s">
        <v>22</v>
      </c>
      <c r="F148" s="7" t="s">
        <v>23</v>
      </c>
      <c r="G148" s="7"/>
      <c r="H148" s="7" t="s">
        <v>24</v>
      </c>
      <c r="I148" s="7">
        <v>140</v>
      </c>
      <c r="J148" s="7" t="s">
        <v>25</v>
      </c>
      <c r="K148" s="7" t="s">
        <v>27</v>
      </c>
      <c r="L148" s="234" t="s">
        <v>28</v>
      </c>
      <c r="M148" s="49">
        <v>1670.85</v>
      </c>
      <c r="N148" s="7">
        <v>128</v>
      </c>
      <c r="O148" s="136">
        <v>1</v>
      </c>
      <c r="P148" s="239">
        <v>0</v>
      </c>
    </row>
    <row r="149" spans="1:16">
      <c r="A149" s="9">
        <v>16</v>
      </c>
      <c r="B149" s="7" t="s">
        <v>29</v>
      </c>
      <c r="C149" s="7" t="s">
        <v>16</v>
      </c>
      <c r="D149" s="7" t="s">
        <v>17</v>
      </c>
      <c r="E149" s="7" t="s">
        <v>22</v>
      </c>
      <c r="F149" s="7" t="s">
        <v>23</v>
      </c>
      <c r="G149" s="7"/>
      <c r="H149" s="7" t="s">
        <v>24</v>
      </c>
      <c r="I149" s="7">
        <v>140</v>
      </c>
      <c r="J149" s="7" t="s">
        <v>25</v>
      </c>
      <c r="K149" s="7" t="s">
        <v>30</v>
      </c>
      <c r="L149" s="234" t="s">
        <v>31</v>
      </c>
      <c r="M149" s="49">
        <v>1560.96</v>
      </c>
      <c r="N149" s="7">
        <v>105</v>
      </c>
      <c r="O149" s="136">
        <v>1</v>
      </c>
      <c r="P149" s="239">
        <v>0</v>
      </c>
    </row>
    <row r="150" spans="1:16">
      <c r="A150" s="9">
        <v>17</v>
      </c>
      <c r="B150" s="7" t="s">
        <v>28</v>
      </c>
      <c r="C150" s="7" t="s">
        <v>16</v>
      </c>
      <c r="D150" s="7" t="s">
        <v>17</v>
      </c>
      <c r="E150" s="7" t="s">
        <v>18</v>
      </c>
      <c r="F150" s="7" t="s">
        <v>19</v>
      </c>
      <c r="G150" s="7"/>
      <c r="H150" s="7"/>
      <c r="I150" s="7">
        <v>135</v>
      </c>
      <c r="J150" s="7" t="s">
        <v>20</v>
      </c>
      <c r="K150" s="7" t="s">
        <v>32</v>
      </c>
      <c r="L150" s="234"/>
      <c r="M150" s="49">
        <v>19439.939999999999</v>
      </c>
      <c r="N150" s="7">
        <v>1488.5</v>
      </c>
      <c r="O150" s="136">
        <v>1</v>
      </c>
      <c r="P150" s="239">
        <v>1046</v>
      </c>
    </row>
    <row r="151" spans="1:16">
      <c r="A151">
        <v>50</v>
      </c>
      <c r="B151" s="230">
        <v>35370</v>
      </c>
      <c r="C151" s="14" t="s">
        <v>783</v>
      </c>
      <c r="D151" s="14" t="s">
        <v>784</v>
      </c>
      <c r="E151" s="14" t="s">
        <v>198</v>
      </c>
      <c r="I151" s="14">
        <v>183</v>
      </c>
      <c r="J151" s="14" t="s">
        <v>20</v>
      </c>
      <c r="K151" s="14">
        <v>100</v>
      </c>
      <c r="M151" s="24">
        <v>37391.25</v>
      </c>
      <c r="N151" s="14">
        <v>1251</v>
      </c>
      <c r="O151" s="14">
        <v>1</v>
      </c>
    </row>
    <row r="152" spans="1:16">
      <c r="A152">
        <v>53</v>
      </c>
      <c r="B152" s="230">
        <v>35370</v>
      </c>
      <c r="C152" s="14" t="s">
        <v>785</v>
      </c>
      <c r="D152" s="14" t="s">
        <v>784</v>
      </c>
      <c r="F152" s="14" t="s">
        <v>786</v>
      </c>
      <c r="I152" s="14">
        <v>230</v>
      </c>
      <c r="J152" s="14" t="s">
        <v>20</v>
      </c>
      <c r="K152" s="14">
        <v>100</v>
      </c>
      <c r="M152" s="24">
        <v>53761.84</v>
      </c>
      <c r="N152" s="14">
        <v>2173</v>
      </c>
      <c r="O152" s="14">
        <v>1</v>
      </c>
    </row>
    <row r="153" spans="1:16">
      <c r="A153">
        <v>86</v>
      </c>
      <c r="B153" s="230">
        <v>35370</v>
      </c>
      <c r="C153" s="14" t="s">
        <v>787</v>
      </c>
      <c r="D153" s="14" t="s">
        <v>158</v>
      </c>
      <c r="E153" s="14" t="s">
        <v>163</v>
      </c>
      <c r="F153" s="14" t="s">
        <v>164</v>
      </c>
      <c r="I153" s="14">
        <v>183</v>
      </c>
      <c r="J153" s="14" t="s">
        <v>20</v>
      </c>
      <c r="K153" s="14">
        <v>100</v>
      </c>
      <c r="M153" s="24">
        <v>45951.31</v>
      </c>
      <c r="N153" s="14">
        <v>1728</v>
      </c>
      <c r="O153" s="14">
        <v>1</v>
      </c>
    </row>
    <row r="154" spans="1:16">
      <c r="A154">
        <v>87</v>
      </c>
      <c r="B154" s="230">
        <v>35370</v>
      </c>
      <c r="C154" s="14" t="s">
        <v>465</v>
      </c>
      <c r="D154" s="14" t="s">
        <v>158</v>
      </c>
      <c r="E154" s="14" t="s">
        <v>163</v>
      </c>
      <c r="F154" s="14" t="s">
        <v>164</v>
      </c>
      <c r="I154" s="14">
        <v>183</v>
      </c>
      <c r="J154" s="14" t="s">
        <v>161</v>
      </c>
      <c r="K154" s="14">
        <v>100</v>
      </c>
      <c r="M154" s="24">
        <v>2929.9399999999996</v>
      </c>
      <c r="N154" s="14">
        <v>0</v>
      </c>
      <c r="O154" s="14">
        <v>1</v>
      </c>
    </row>
    <row r="155" spans="1:16">
      <c r="A155">
        <v>93</v>
      </c>
      <c r="B155" s="230">
        <v>35370</v>
      </c>
      <c r="C155" s="14" t="s">
        <v>788</v>
      </c>
      <c r="D155" s="14" t="s">
        <v>158</v>
      </c>
      <c r="E155" s="14" t="s">
        <v>163</v>
      </c>
      <c r="F155" s="14" t="s">
        <v>164</v>
      </c>
      <c r="I155" s="14">
        <v>183</v>
      </c>
      <c r="J155" s="14" t="s">
        <v>161</v>
      </c>
      <c r="K155" s="14">
        <v>100</v>
      </c>
      <c r="M155" s="24">
        <v>44165.39</v>
      </c>
      <c r="N155" s="14">
        <v>1302</v>
      </c>
      <c r="O155" s="14">
        <v>1</v>
      </c>
    </row>
    <row r="156" spans="1:16">
      <c r="A156">
        <v>122</v>
      </c>
      <c r="B156" s="230">
        <v>35370</v>
      </c>
      <c r="C156" s="14" t="s">
        <v>789</v>
      </c>
      <c r="D156" s="14" t="s">
        <v>158</v>
      </c>
      <c r="E156" s="14" t="s">
        <v>163</v>
      </c>
      <c r="F156" s="14" t="s">
        <v>164</v>
      </c>
      <c r="H156" s="14" t="s">
        <v>165</v>
      </c>
      <c r="I156" s="14">
        <v>183</v>
      </c>
      <c r="J156" s="14" t="s">
        <v>161</v>
      </c>
      <c r="K156" s="14">
        <v>100</v>
      </c>
      <c r="M156" s="24">
        <v>42810.35</v>
      </c>
      <c r="N156" s="14">
        <v>1577</v>
      </c>
      <c r="O156" s="14">
        <v>1</v>
      </c>
    </row>
    <row r="157" spans="1:16">
      <c r="A157">
        <v>144</v>
      </c>
      <c r="B157" s="230">
        <v>35370</v>
      </c>
      <c r="C157" s="14" t="s">
        <v>790</v>
      </c>
      <c r="D157" s="14" t="s">
        <v>158</v>
      </c>
      <c r="E157" s="14" t="s">
        <v>163</v>
      </c>
      <c r="F157" s="14" t="s">
        <v>164</v>
      </c>
      <c r="H157" s="14" t="s">
        <v>165</v>
      </c>
      <c r="I157" s="14">
        <v>183</v>
      </c>
      <c r="J157" s="14" t="s">
        <v>161</v>
      </c>
      <c r="K157" s="14">
        <v>100</v>
      </c>
      <c r="M157" s="24">
        <v>38156.11</v>
      </c>
      <c r="N157" s="14">
        <v>1231</v>
      </c>
      <c r="O157" s="14">
        <v>1</v>
      </c>
    </row>
    <row r="158" spans="1:16">
      <c r="A158">
        <v>180</v>
      </c>
      <c r="B158" s="230">
        <v>35582</v>
      </c>
      <c r="C158" s="14" t="s">
        <v>791</v>
      </c>
      <c r="D158" s="14" t="s">
        <v>158</v>
      </c>
      <c r="E158" s="14" t="s">
        <v>163</v>
      </c>
      <c r="F158" s="14" t="s">
        <v>164</v>
      </c>
      <c r="H158" s="14" t="s">
        <v>165</v>
      </c>
      <c r="I158" s="14">
        <v>183</v>
      </c>
      <c r="J158" s="14" t="s">
        <v>161</v>
      </c>
      <c r="K158" s="14">
        <v>100</v>
      </c>
      <c r="M158" s="24">
        <v>48684.38</v>
      </c>
      <c r="N158" s="14">
        <v>2102</v>
      </c>
      <c r="O158" s="14">
        <v>1</v>
      </c>
    </row>
    <row r="159" spans="1:16">
      <c r="A159">
        <v>470</v>
      </c>
      <c r="B159" s="230">
        <v>38261</v>
      </c>
      <c r="C159" s="14" t="s">
        <v>792</v>
      </c>
      <c r="D159" s="14" t="s">
        <v>158</v>
      </c>
      <c r="E159" s="14" t="s">
        <v>163</v>
      </c>
      <c r="F159" s="14" t="s">
        <v>164</v>
      </c>
      <c r="H159" s="14" t="s">
        <v>165</v>
      </c>
      <c r="I159" s="14">
        <v>175</v>
      </c>
      <c r="J159" s="14" t="s">
        <v>161</v>
      </c>
      <c r="K159" s="14">
        <v>100</v>
      </c>
      <c r="M159" s="24">
        <v>41360.86</v>
      </c>
      <c r="N159" s="14">
        <v>2025</v>
      </c>
      <c r="O159" s="14">
        <v>1</v>
      </c>
    </row>
    <row r="160" spans="1:16">
      <c r="A160">
        <v>473</v>
      </c>
      <c r="B160" s="230">
        <v>38353</v>
      </c>
      <c r="C160" s="14" t="s">
        <v>793</v>
      </c>
      <c r="D160" s="14" t="s">
        <v>158</v>
      </c>
      <c r="E160" s="14" t="s">
        <v>163</v>
      </c>
      <c r="F160" s="14" t="s">
        <v>164</v>
      </c>
      <c r="H160" s="14" t="s">
        <v>165</v>
      </c>
      <c r="I160" s="14">
        <v>183</v>
      </c>
      <c r="J160" s="14" t="s">
        <v>161</v>
      </c>
      <c r="K160" s="14">
        <v>100</v>
      </c>
      <c r="M160" s="24">
        <v>31956.27</v>
      </c>
      <c r="N160" s="14">
        <v>1164</v>
      </c>
      <c r="O160" s="14">
        <v>1</v>
      </c>
    </row>
    <row r="161" spans="1:15">
      <c r="A161">
        <v>480</v>
      </c>
      <c r="B161" s="230">
        <v>38558</v>
      </c>
      <c r="C161" s="14" t="s">
        <v>794</v>
      </c>
      <c r="D161" s="14" t="s">
        <v>158</v>
      </c>
      <c r="E161" s="14" t="s">
        <v>163</v>
      </c>
      <c r="F161" s="14" t="s">
        <v>164</v>
      </c>
      <c r="H161" s="14" t="s">
        <v>165</v>
      </c>
      <c r="I161" s="14">
        <v>175</v>
      </c>
      <c r="J161" s="14" t="s">
        <v>161</v>
      </c>
      <c r="K161" s="14">
        <v>100</v>
      </c>
      <c r="M161" s="24">
        <v>44054</v>
      </c>
      <c r="N161" s="14">
        <v>2212</v>
      </c>
      <c r="O161" s="14">
        <v>1</v>
      </c>
    </row>
    <row r="162" spans="1:15">
      <c r="A162">
        <v>514</v>
      </c>
      <c r="B162" s="230">
        <v>38614</v>
      </c>
      <c r="C162" s="14" t="s">
        <v>795</v>
      </c>
      <c r="D162" s="14" t="s">
        <v>158</v>
      </c>
      <c r="E162" s="14" t="s">
        <v>163</v>
      </c>
      <c r="F162" s="14" t="s">
        <v>164</v>
      </c>
      <c r="H162" s="14" t="s">
        <v>165</v>
      </c>
      <c r="I162" s="14">
        <v>175</v>
      </c>
      <c r="J162" s="14" t="s">
        <v>161</v>
      </c>
      <c r="K162" s="14">
        <v>100</v>
      </c>
      <c r="M162" s="24">
        <v>43459.96</v>
      </c>
      <c r="N162" s="14">
        <v>2064</v>
      </c>
      <c r="O162" s="14">
        <v>1</v>
      </c>
    </row>
    <row r="163" spans="1:15">
      <c r="A163">
        <v>521</v>
      </c>
      <c r="B163" s="230">
        <v>38628</v>
      </c>
      <c r="C163" s="14" t="s">
        <v>796</v>
      </c>
      <c r="D163" s="14" t="s">
        <v>158</v>
      </c>
      <c r="E163" s="14" t="s">
        <v>163</v>
      </c>
      <c r="F163" s="14" t="s">
        <v>164</v>
      </c>
      <c r="H163" s="14" t="s">
        <v>165</v>
      </c>
      <c r="I163" s="14">
        <v>183</v>
      </c>
      <c r="J163" s="14" t="s">
        <v>161</v>
      </c>
      <c r="K163" s="14">
        <v>100</v>
      </c>
      <c r="M163" s="24">
        <v>49022.71</v>
      </c>
      <c r="N163" s="14">
        <v>1875</v>
      </c>
      <c r="O163" s="14">
        <v>1</v>
      </c>
    </row>
    <row r="164" spans="1:15">
      <c r="A164">
        <v>550</v>
      </c>
      <c r="B164" s="230">
        <v>38978</v>
      </c>
      <c r="C164" s="14" t="s">
        <v>790</v>
      </c>
      <c r="D164" s="14" t="s">
        <v>158</v>
      </c>
      <c r="E164" s="14" t="s">
        <v>163</v>
      </c>
      <c r="F164" s="14" t="s">
        <v>164</v>
      </c>
      <c r="H164" s="14" t="s">
        <v>165</v>
      </c>
      <c r="I164" s="14">
        <v>175</v>
      </c>
      <c r="J164" s="14" t="s">
        <v>161</v>
      </c>
      <c r="K164" s="14">
        <v>0.81</v>
      </c>
      <c r="M164" s="24">
        <v>22950.31</v>
      </c>
      <c r="N164" s="14">
        <v>1151</v>
      </c>
      <c r="O164" s="14">
        <v>1</v>
      </c>
    </row>
    <row r="165" spans="1:15">
      <c r="A165">
        <v>575</v>
      </c>
      <c r="B165" s="230">
        <v>38978</v>
      </c>
      <c r="C165" s="14" t="s">
        <v>789</v>
      </c>
      <c r="D165" s="14" t="s">
        <v>158</v>
      </c>
      <c r="E165" s="14" t="s">
        <v>163</v>
      </c>
      <c r="F165" s="14" t="s">
        <v>164</v>
      </c>
      <c r="H165" s="14" t="s">
        <v>165</v>
      </c>
      <c r="I165" s="14">
        <v>158</v>
      </c>
      <c r="J165" s="14" t="s">
        <v>161</v>
      </c>
      <c r="K165" s="14">
        <v>0.81</v>
      </c>
      <c r="M165" s="24">
        <v>33198.82</v>
      </c>
      <c r="N165" s="14">
        <v>1682</v>
      </c>
      <c r="O165" s="14">
        <v>1</v>
      </c>
    </row>
    <row r="166" spans="1:15">
      <c r="A166">
        <v>658</v>
      </c>
      <c r="B166" s="230">
        <v>39706</v>
      </c>
      <c r="C166" s="14" t="s">
        <v>791</v>
      </c>
      <c r="D166" s="14" t="s">
        <v>158</v>
      </c>
      <c r="E166" s="14" t="s">
        <v>163</v>
      </c>
      <c r="F166" s="14" t="s">
        <v>164</v>
      </c>
      <c r="H166" s="14" t="s">
        <v>165</v>
      </c>
      <c r="I166" s="14">
        <v>158</v>
      </c>
      <c r="J166" s="14" t="s">
        <v>161</v>
      </c>
      <c r="K166" s="14">
        <v>0.81</v>
      </c>
      <c r="M166" s="24">
        <v>29609.66</v>
      </c>
      <c r="N166" s="14">
        <v>1545</v>
      </c>
      <c r="O166" s="14">
        <v>1</v>
      </c>
    </row>
    <row r="167" spans="1:15">
      <c r="A167">
        <v>662</v>
      </c>
      <c r="B167" s="230">
        <v>39706</v>
      </c>
      <c r="C167" s="14" t="s">
        <v>762</v>
      </c>
      <c r="D167" s="14" t="s">
        <v>158</v>
      </c>
      <c r="E167" s="14" t="s">
        <v>163</v>
      </c>
      <c r="F167" s="14" t="s">
        <v>164</v>
      </c>
      <c r="H167" s="14" t="s">
        <v>165</v>
      </c>
      <c r="I167" s="14">
        <v>158</v>
      </c>
      <c r="J167" s="14" t="s">
        <v>161</v>
      </c>
      <c r="K167" s="14">
        <v>1</v>
      </c>
      <c r="M167" s="24">
        <v>35912.639999999999</v>
      </c>
      <c r="N167" s="14">
        <v>1579</v>
      </c>
      <c r="O167" s="14">
        <v>1</v>
      </c>
    </row>
    <row r="168" spans="1:15">
      <c r="A168">
        <v>664</v>
      </c>
      <c r="B168" s="230">
        <v>39706</v>
      </c>
      <c r="C168" s="14" t="s">
        <v>285</v>
      </c>
      <c r="D168" s="14" t="s">
        <v>158</v>
      </c>
      <c r="E168" s="14" t="s">
        <v>163</v>
      </c>
      <c r="F168" s="14" t="s">
        <v>164</v>
      </c>
      <c r="H168" s="14" t="s">
        <v>165</v>
      </c>
      <c r="I168" s="14">
        <v>158</v>
      </c>
      <c r="J168" s="14" t="s">
        <v>161</v>
      </c>
      <c r="K168" s="14">
        <v>0.55000000000000004</v>
      </c>
      <c r="M168" s="24">
        <v>14944.16</v>
      </c>
      <c r="N168" s="14">
        <v>685</v>
      </c>
      <c r="O168" s="14">
        <v>1</v>
      </c>
    </row>
    <row r="169" spans="1:15">
      <c r="A169">
        <v>669</v>
      </c>
      <c r="B169" s="230">
        <v>39706</v>
      </c>
      <c r="C169" s="14" t="s">
        <v>797</v>
      </c>
      <c r="D169" s="14" t="s">
        <v>158</v>
      </c>
      <c r="E169" s="14" t="s">
        <v>163</v>
      </c>
      <c r="F169" s="14" t="s">
        <v>164</v>
      </c>
      <c r="H169" s="14" t="s">
        <v>165</v>
      </c>
      <c r="I169" s="14">
        <v>158</v>
      </c>
      <c r="J169" s="14" t="s">
        <v>161</v>
      </c>
      <c r="K169" s="14">
        <v>0.95</v>
      </c>
      <c r="M169" s="24">
        <v>34943.370000000003</v>
      </c>
      <c r="N169" s="14">
        <v>1709</v>
      </c>
      <c r="O169" s="14">
        <v>1</v>
      </c>
    </row>
    <row r="170" spans="1:15">
      <c r="A170">
        <v>677</v>
      </c>
      <c r="B170" s="230">
        <v>39741</v>
      </c>
      <c r="C170" s="14" t="s">
        <v>797</v>
      </c>
      <c r="D170" s="14" t="s">
        <v>158</v>
      </c>
      <c r="E170" s="14" t="s">
        <v>163</v>
      </c>
      <c r="F170" s="14" t="s">
        <v>164</v>
      </c>
      <c r="H170" s="14" t="s">
        <v>165</v>
      </c>
      <c r="I170" s="14">
        <v>158</v>
      </c>
      <c r="J170" s="14" t="s">
        <v>161</v>
      </c>
      <c r="K170" s="14">
        <v>0.95</v>
      </c>
      <c r="M170" s="24">
        <v>19788.77</v>
      </c>
      <c r="N170" s="14">
        <v>863</v>
      </c>
      <c r="O170" s="14">
        <v>1</v>
      </c>
    </row>
    <row r="171" spans="1:15">
      <c r="A171">
        <v>688</v>
      </c>
      <c r="B171" s="230">
        <v>40026</v>
      </c>
      <c r="C171" s="14" t="s">
        <v>798</v>
      </c>
      <c r="D171" s="14" t="s">
        <v>158</v>
      </c>
      <c r="E171" s="14" t="s">
        <v>163</v>
      </c>
      <c r="F171" s="14" t="s">
        <v>164</v>
      </c>
      <c r="H171" s="14" t="s">
        <v>165</v>
      </c>
      <c r="I171" s="14">
        <v>158</v>
      </c>
      <c r="J171" s="14" t="s">
        <v>161</v>
      </c>
      <c r="K171" s="14">
        <v>0.93</v>
      </c>
      <c r="M171" s="24">
        <v>31309.23</v>
      </c>
      <c r="N171" s="14">
        <v>1455</v>
      </c>
      <c r="O171" s="14">
        <v>1</v>
      </c>
    </row>
    <row r="172" spans="1:15">
      <c r="A172">
        <v>695</v>
      </c>
      <c r="B172" s="230">
        <v>40073</v>
      </c>
      <c r="C172" s="14" t="s">
        <v>796</v>
      </c>
      <c r="D172" s="14" t="s">
        <v>158</v>
      </c>
      <c r="E172" s="14" t="s">
        <v>163</v>
      </c>
      <c r="F172" s="14" t="s">
        <v>164</v>
      </c>
      <c r="H172" s="14" t="s">
        <v>165</v>
      </c>
      <c r="I172" s="14">
        <v>158</v>
      </c>
      <c r="J172" s="14" t="s">
        <v>161</v>
      </c>
      <c r="K172" s="14">
        <v>0.64</v>
      </c>
      <c r="M172" s="24">
        <v>15597.59</v>
      </c>
      <c r="N172" s="14">
        <v>549</v>
      </c>
      <c r="O172" s="14">
        <v>1</v>
      </c>
    </row>
    <row r="173" spans="1:15">
      <c r="A173">
        <v>718</v>
      </c>
      <c r="B173" s="230">
        <v>40432</v>
      </c>
      <c r="C173" s="14" t="s">
        <v>799</v>
      </c>
      <c r="D173" s="14" t="s">
        <v>158</v>
      </c>
      <c r="E173" s="14" t="s">
        <v>163</v>
      </c>
      <c r="F173" s="14" t="s">
        <v>164</v>
      </c>
      <c r="H173" s="14" t="s">
        <v>165</v>
      </c>
      <c r="I173" s="14">
        <v>158</v>
      </c>
      <c r="J173" s="14" t="s">
        <v>161</v>
      </c>
      <c r="K173" s="14">
        <v>0.79</v>
      </c>
      <c r="M173" s="24">
        <v>14688.52</v>
      </c>
      <c r="N173" s="14">
        <v>567</v>
      </c>
      <c r="O173" s="14">
        <v>1</v>
      </c>
    </row>
    <row r="174" spans="1:15">
      <c r="A174">
        <v>726</v>
      </c>
      <c r="B174" s="230">
        <v>40439</v>
      </c>
      <c r="C174" s="14" t="s">
        <v>800</v>
      </c>
      <c r="D174" s="14" t="s">
        <v>158</v>
      </c>
      <c r="E174" s="14" t="s">
        <v>163</v>
      </c>
      <c r="F174" s="14" t="s">
        <v>164</v>
      </c>
      <c r="H174" s="14" t="s">
        <v>165</v>
      </c>
      <c r="I174" s="14">
        <v>158</v>
      </c>
      <c r="J174" s="14" t="s">
        <v>161</v>
      </c>
      <c r="K174" s="14">
        <v>0.7</v>
      </c>
      <c r="M174" s="24">
        <v>28487.91</v>
      </c>
      <c r="N174" s="14">
        <v>1452</v>
      </c>
      <c r="O174" s="14">
        <v>1</v>
      </c>
    </row>
    <row r="175" spans="1:15">
      <c r="A175">
        <v>731</v>
      </c>
      <c r="B175" s="230">
        <v>40439</v>
      </c>
      <c r="C175" s="14" t="s">
        <v>789</v>
      </c>
      <c r="D175" s="14" t="s">
        <v>158</v>
      </c>
      <c r="E175" s="14" t="s">
        <v>163</v>
      </c>
      <c r="F175" s="14" t="s">
        <v>164</v>
      </c>
      <c r="H175" s="14" t="s">
        <v>165</v>
      </c>
      <c r="I175" s="14">
        <v>158</v>
      </c>
      <c r="J175" s="14" t="s">
        <v>161</v>
      </c>
      <c r="K175" s="14">
        <v>0.8</v>
      </c>
      <c r="M175" s="24">
        <v>34777.5</v>
      </c>
      <c r="N175" s="14">
        <v>1706</v>
      </c>
      <c r="O175" s="14">
        <v>1</v>
      </c>
    </row>
    <row r="176" spans="1:15">
      <c r="A176">
        <v>771</v>
      </c>
      <c r="B176" s="230">
        <v>41169</v>
      </c>
      <c r="C176" s="14" t="s">
        <v>797</v>
      </c>
      <c r="D176" s="14" t="s">
        <v>158</v>
      </c>
      <c r="E176" s="14" t="s">
        <v>163</v>
      </c>
      <c r="F176" s="14" t="s">
        <v>164</v>
      </c>
      <c r="H176" s="14" t="s">
        <v>165</v>
      </c>
      <c r="I176" s="14">
        <v>158</v>
      </c>
      <c r="J176" s="14" t="s">
        <v>161</v>
      </c>
      <c r="K176" s="14">
        <v>0.86</v>
      </c>
      <c r="M176" s="24">
        <v>26755.25</v>
      </c>
      <c r="N176" s="14">
        <v>1288</v>
      </c>
      <c r="O176" s="14">
        <v>1</v>
      </c>
    </row>
    <row r="177" spans="1:15">
      <c r="A177">
        <v>774</v>
      </c>
      <c r="B177" s="230">
        <v>41169</v>
      </c>
      <c r="C177" s="14" t="s">
        <v>768</v>
      </c>
      <c r="D177" s="14" t="s">
        <v>158</v>
      </c>
      <c r="E177" s="14" t="s">
        <v>163</v>
      </c>
      <c r="F177" s="14" t="s">
        <v>164</v>
      </c>
      <c r="H177" s="14" t="s">
        <v>165</v>
      </c>
      <c r="I177" s="14">
        <v>158</v>
      </c>
      <c r="J177" s="14" t="s">
        <v>161</v>
      </c>
      <c r="K177" s="14">
        <v>0.67</v>
      </c>
      <c r="M177" s="24">
        <v>19031.04</v>
      </c>
      <c r="N177" s="14">
        <v>974</v>
      </c>
      <c r="O177" s="14">
        <v>1</v>
      </c>
    </row>
    <row r="178" spans="1:15">
      <c r="A178">
        <v>789</v>
      </c>
      <c r="B178" s="230">
        <v>42461</v>
      </c>
      <c r="C178" s="14" t="s">
        <v>794</v>
      </c>
      <c r="D178" s="14" t="s">
        <v>158</v>
      </c>
      <c r="E178" s="14" t="s">
        <v>163</v>
      </c>
      <c r="F178" s="14" t="s">
        <v>164</v>
      </c>
      <c r="H178" s="14" t="s">
        <v>165</v>
      </c>
      <c r="I178" s="14">
        <v>140</v>
      </c>
      <c r="J178" s="14" t="s">
        <v>161</v>
      </c>
      <c r="K178" s="14">
        <v>0.8</v>
      </c>
      <c r="M178" s="24">
        <v>31822.53</v>
      </c>
      <c r="N178" s="14">
        <v>1977</v>
      </c>
      <c r="O178" s="14">
        <v>1</v>
      </c>
    </row>
    <row r="179" spans="1:15">
      <c r="A179">
        <v>793</v>
      </c>
      <c r="B179" s="230">
        <v>43838</v>
      </c>
      <c r="C179" s="14" t="s">
        <v>801</v>
      </c>
      <c r="D179" s="14" t="s">
        <v>158</v>
      </c>
      <c r="E179" s="14" t="s">
        <v>163</v>
      </c>
      <c r="F179" s="14" t="s">
        <v>164</v>
      </c>
      <c r="H179" s="14" t="s">
        <v>165</v>
      </c>
      <c r="I179" s="14">
        <v>158</v>
      </c>
      <c r="J179" s="14" t="s">
        <v>161</v>
      </c>
      <c r="K179" s="14">
        <v>0.87</v>
      </c>
      <c r="M179" s="24">
        <v>30081.63</v>
      </c>
      <c r="N179" s="14">
        <v>1693</v>
      </c>
      <c r="O179" s="14">
        <v>1</v>
      </c>
    </row>
    <row r="180" spans="1:15">
      <c r="A180">
        <v>794</v>
      </c>
      <c r="B180" s="230">
        <v>43838</v>
      </c>
      <c r="C180" s="14" t="s">
        <v>797</v>
      </c>
      <c r="D180" s="14" t="s">
        <v>158</v>
      </c>
      <c r="E180" s="14" t="s">
        <v>163</v>
      </c>
      <c r="F180" s="14" t="s">
        <v>164</v>
      </c>
      <c r="H180" s="14" t="s">
        <v>165</v>
      </c>
      <c r="I180" s="14">
        <v>158</v>
      </c>
      <c r="J180" s="14" t="s">
        <v>161</v>
      </c>
      <c r="K180" s="14">
        <v>0.83</v>
      </c>
      <c r="M180" s="24">
        <v>29119.759999999998</v>
      </c>
      <c r="N180" s="14">
        <v>1652</v>
      </c>
      <c r="O180" s="14">
        <v>1</v>
      </c>
    </row>
    <row r="181" spans="1:15">
      <c r="A181">
        <v>795</v>
      </c>
      <c r="B181" s="230">
        <v>43838</v>
      </c>
      <c r="C181" s="14" t="s">
        <v>799</v>
      </c>
      <c r="D181" s="14" t="s">
        <v>158</v>
      </c>
      <c r="E181" s="14" t="s">
        <v>163</v>
      </c>
      <c r="F181" s="14" t="s">
        <v>164</v>
      </c>
      <c r="H181" s="14" t="s">
        <v>165</v>
      </c>
      <c r="I181" s="14">
        <v>158</v>
      </c>
      <c r="J181" s="14" t="s">
        <v>161</v>
      </c>
      <c r="K181" s="14">
        <v>0.74</v>
      </c>
      <c r="M181" s="24">
        <v>31127.11</v>
      </c>
      <c r="N181" s="14">
        <v>1910</v>
      </c>
      <c r="O181" s="14">
        <v>1</v>
      </c>
    </row>
    <row r="182" spans="1:15">
      <c r="A182">
        <v>796</v>
      </c>
      <c r="B182" s="230">
        <v>43838</v>
      </c>
      <c r="C182" s="14" t="s">
        <v>799</v>
      </c>
      <c r="D182" s="14" t="s">
        <v>158</v>
      </c>
      <c r="E182" s="14" t="s">
        <v>163</v>
      </c>
      <c r="F182" s="14" t="s">
        <v>164</v>
      </c>
      <c r="H182" s="14" t="s">
        <v>165</v>
      </c>
      <c r="I182" s="14">
        <v>158</v>
      </c>
      <c r="J182" s="14" t="s">
        <v>161</v>
      </c>
      <c r="K182" s="14">
        <v>0.81</v>
      </c>
      <c r="M182" s="24">
        <v>3326.77</v>
      </c>
      <c r="N182" s="14">
        <v>0</v>
      </c>
      <c r="O182" s="14">
        <v>1</v>
      </c>
    </row>
    <row r="183" spans="1:15">
      <c r="A183">
        <v>800</v>
      </c>
      <c r="B183" s="230">
        <v>44373</v>
      </c>
      <c r="C183" s="14" t="s">
        <v>802</v>
      </c>
      <c r="D183" s="14" t="s">
        <v>158</v>
      </c>
      <c r="E183" s="14" t="s">
        <v>163</v>
      </c>
      <c r="F183" s="14" t="s">
        <v>164</v>
      </c>
      <c r="H183" s="14" t="s">
        <v>165</v>
      </c>
      <c r="I183" s="14">
        <v>158</v>
      </c>
      <c r="J183" s="14" t="s">
        <v>161</v>
      </c>
      <c r="K183" s="14">
        <v>0.52</v>
      </c>
      <c r="M183" s="24">
        <v>208.51</v>
      </c>
      <c r="N183" s="14">
        <v>0</v>
      </c>
      <c r="O183" s="14">
        <v>1</v>
      </c>
    </row>
    <row r="184" spans="1:15">
      <c r="A184">
        <v>801</v>
      </c>
      <c r="B184" s="230">
        <v>44378</v>
      </c>
      <c r="C184" s="14" t="s">
        <v>803</v>
      </c>
      <c r="D184" s="14" t="s">
        <v>158</v>
      </c>
      <c r="E184" s="14" t="s">
        <v>163</v>
      </c>
      <c r="F184" s="14" t="s">
        <v>164</v>
      </c>
      <c r="H184" s="14" t="s">
        <v>165</v>
      </c>
      <c r="I184" s="14">
        <v>158</v>
      </c>
      <c r="J184" s="14" t="s">
        <v>161</v>
      </c>
      <c r="K184" s="14">
        <v>1</v>
      </c>
      <c r="M184" s="24">
        <v>401.4</v>
      </c>
      <c r="N184" s="14">
        <v>0</v>
      </c>
      <c r="O184" s="14">
        <v>1</v>
      </c>
    </row>
    <row r="185" spans="1:15">
      <c r="A185">
        <v>803</v>
      </c>
      <c r="B185" s="230">
        <v>44483</v>
      </c>
      <c r="C185" s="14" t="s">
        <v>804</v>
      </c>
      <c r="D185" s="14" t="s">
        <v>158</v>
      </c>
      <c r="E185" s="14" t="s">
        <v>163</v>
      </c>
      <c r="F185" s="14" t="s">
        <v>164</v>
      </c>
      <c r="H185" s="14" t="s">
        <v>165</v>
      </c>
      <c r="I185" s="14">
        <v>158</v>
      </c>
      <c r="J185" s="14" t="s">
        <v>161</v>
      </c>
      <c r="K185" s="14">
        <v>0.55000000000000004</v>
      </c>
      <c r="M185" s="24">
        <v>21797.61</v>
      </c>
      <c r="N185" s="14">
        <v>1225</v>
      </c>
      <c r="O185" s="14">
        <v>1</v>
      </c>
    </row>
    <row r="186" spans="1:15">
      <c r="A186">
        <v>804</v>
      </c>
      <c r="B186" s="230">
        <v>44482</v>
      </c>
      <c r="C186" s="14" t="s">
        <v>805</v>
      </c>
      <c r="D186" s="14" t="s">
        <v>158</v>
      </c>
      <c r="E186" s="14" t="s">
        <v>163</v>
      </c>
      <c r="F186" s="14" t="s">
        <v>164</v>
      </c>
      <c r="H186" s="14" t="s">
        <v>165</v>
      </c>
      <c r="I186" s="14">
        <v>158</v>
      </c>
      <c r="J186" s="14" t="s">
        <v>161</v>
      </c>
      <c r="K186" s="14">
        <v>0.76</v>
      </c>
      <c r="M186" s="24">
        <v>19220.59</v>
      </c>
      <c r="N186" s="14">
        <v>1089</v>
      </c>
      <c r="O186" s="14">
        <v>1</v>
      </c>
    </row>
    <row r="187" spans="1:15">
      <c r="A187">
        <v>805</v>
      </c>
      <c r="B187" s="230">
        <v>44593</v>
      </c>
      <c r="C187" s="14" t="s">
        <v>465</v>
      </c>
      <c r="D187" s="14" t="s">
        <v>158</v>
      </c>
      <c r="E187" s="14" t="s">
        <v>163</v>
      </c>
      <c r="F187" s="14" t="s">
        <v>164</v>
      </c>
      <c r="H187" s="14" t="s">
        <v>165</v>
      </c>
      <c r="I187" s="14">
        <v>158</v>
      </c>
      <c r="J187" s="14" t="s">
        <v>161</v>
      </c>
      <c r="K187" s="14">
        <v>0.95</v>
      </c>
      <c r="M187" s="24">
        <v>10217.82</v>
      </c>
      <c r="N187" s="14">
        <v>511</v>
      </c>
      <c r="O187" s="14">
        <v>1</v>
      </c>
    </row>
    <row r="188" spans="1:15">
      <c r="A188">
        <v>806</v>
      </c>
      <c r="B188" s="230">
        <v>44664</v>
      </c>
      <c r="C188" s="14" t="s">
        <v>794</v>
      </c>
      <c r="D188" s="14" t="s">
        <v>158</v>
      </c>
      <c r="E188" s="14" t="s">
        <v>163</v>
      </c>
      <c r="F188" s="14" t="s">
        <v>164</v>
      </c>
      <c r="H188" s="14" t="s">
        <v>165</v>
      </c>
      <c r="I188" s="14">
        <v>158</v>
      </c>
      <c r="J188" s="14" t="s">
        <v>161</v>
      </c>
      <c r="K188" s="14">
        <v>1</v>
      </c>
      <c r="M188" s="24">
        <v>23272.639999999999</v>
      </c>
      <c r="N188" s="14">
        <v>1411</v>
      </c>
      <c r="O188" s="14">
        <v>1</v>
      </c>
    </row>
    <row r="189" spans="1:15">
      <c r="A189" t="s">
        <v>806</v>
      </c>
      <c r="B189" s="230">
        <v>34009</v>
      </c>
      <c r="C189" s="14" t="s">
        <v>807</v>
      </c>
      <c r="E189" s="14" t="s">
        <v>158</v>
      </c>
      <c r="F189" s="14" t="s">
        <v>164</v>
      </c>
      <c r="G189" s="14" t="s">
        <v>703</v>
      </c>
      <c r="I189" s="14">
        <v>183</v>
      </c>
      <c r="J189" s="14" t="s">
        <v>720</v>
      </c>
      <c r="K189" s="14" t="s">
        <v>120</v>
      </c>
      <c r="M189" s="24">
        <v>38891.410000000003</v>
      </c>
      <c r="N189" s="14">
        <v>1709.5</v>
      </c>
      <c r="O189" s="14">
        <v>1</v>
      </c>
    </row>
    <row r="190" spans="1:15">
      <c r="A190" t="s">
        <v>808</v>
      </c>
      <c r="B190" s="230">
        <v>36173</v>
      </c>
      <c r="C190" s="14" t="s">
        <v>807</v>
      </c>
      <c r="E190" s="14" t="s">
        <v>158</v>
      </c>
      <c r="F190" s="14" t="s">
        <v>164</v>
      </c>
      <c r="G190" s="14" t="s">
        <v>703</v>
      </c>
      <c r="I190" s="14">
        <v>183</v>
      </c>
      <c r="J190" s="14" t="s">
        <v>720</v>
      </c>
      <c r="K190" s="14" t="s">
        <v>120</v>
      </c>
      <c r="M190" s="24">
        <v>37440.1</v>
      </c>
      <c r="N190" s="14">
        <v>1748.5</v>
      </c>
      <c r="O190" s="14">
        <v>1</v>
      </c>
    </row>
    <row r="191" spans="1:15">
      <c r="A191" t="s">
        <v>809</v>
      </c>
      <c r="B191" s="230">
        <v>33910</v>
      </c>
      <c r="C191" s="14" t="s">
        <v>807</v>
      </c>
      <c r="E191" s="14" t="s">
        <v>158</v>
      </c>
      <c r="F191" s="14" t="s">
        <v>164</v>
      </c>
      <c r="G191" s="14" t="s">
        <v>703</v>
      </c>
      <c r="I191" s="14">
        <v>183</v>
      </c>
      <c r="J191" s="14" t="s">
        <v>720</v>
      </c>
      <c r="K191" s="14" t="s">
        <v>120</v>
      </c>
      <c r="M191" s="24">
        <v>37550.870000000003</v>
      </c>
      <c r="N191" s="14">
        <v>1761.5</v>
      </c>
      <c r="O191" s="14">
        <v>1</v>
      </c>
    </row>
    <row r="192" spans="1:15">
      <c r="A192" t="s">
        <v>810</v>
      </c>
      <c r="B192" s="230">
        <v>40362</v>
      </c>
      <c r="C192" s="14" t="s">
        <v>807</v>
      </c>
      <c r="E192" s="14" t="s">
        <v>158</v>
      </c>
      <c r="F192" s="14" t="s">
        <v>164</v>
      </c>
      <c r="G192" s="14" t="s">
        <v>703</v>
      </c>
      <c r="I192" s="14">
        <v>158</v>
      </c>
      <c r="J192" s="14" t="s">
        <v>720</v>
      </c>
      <c r="K192" s="14" t="s">
        <v>120</v>
      </c>
      <c r="M192" s="24">
        <v>33292.03</v>
      </c>
      <c r="N192" s="14">
        <v>1768</v>
      </c>
      <c r="O192" s="14">
        <v>1</v>
      </c>
    </row>
    <row r="193" spans="1:15">
      <c r="A193" t="s">
        <v>811</v>
      </c>
      <c r="B193" s="230">
        <v>43749</v>
      </c>
      <c r="C193" s="14" t="s">
        <v>807</v>
      </c>
      <c r="E193" s="14" t="s">
        <v>158</v>
      </c>
      <c r="F193" s="14" t="s">
        <v>164</v>
      </c>
      <c r="G193" s="14" t="s">
        <v>703</v>
      </c>
      <c r="I193" s="14">
        <v>158</v>
      </c>
      <c r="J193" s="14" t="s">
        <v>720</v>
      </c>
      <c r="K193" s="14" t="s">
        <v>120</v>
      </c>
      <c r="M193" s="24">
        <v>31227.38</v>
      </c>
      <c r="N193" s="14">
        <v>1735.5</v>
      </c>
      <c r="O193" s="14">
        <v>1</v>
      </c>
    </row>
    <row r="194" spans="1:15">
      <c r="A194" t="s">
        <v>812</v>
      </c>
      <c r="B194" s="230">
        <v>43726</v>
      </c>
      <c r="C194" s="14" t="s">
        <v>807</v>
      </c>
      <c r="E194" s="14" t="s">
        <v>158</v>
      </c>
      <c r="F194" s="14" t="s">
        <v>164</v>
      </c>
      <c r="G194" s="14" t="s">
        <v>703</v>
      </c>
      <c r="I194" s="14">
        <v>158</v>
      </c>
      <c r="J194" s="14" t="s">
        <v>720</v>
      </c>
      <c r="K194" s="14" t="s">
        <v>120</v>
      </c>
      <c r="M194" s="24">
        <v>30933.17</v>
      </c>
      <c r="N194" s="14">
        <v>1760.5</v>
      </c>
      <c r="O194" s="14">
        <v>1</v>
      </c>
    </row>
    <row r="195" spans="1:15">
      <c r="A195" t="s">
        <v>813</v>
      </c>
      <c r="B195" s="230">
        <v>43726</v>
      </c>
      <c r="C195" s="14" t="s">
        <v>807</v>
      </c>
      <c r="E195" s="14" t="s">
        <v>158</v>
      </c>
      <c r="F195" s="14" t="s">
        <v>164</v>
      </c>
      <c r="G195" s="14" t="s">
        <v>703</v>
      </c>
      <c r="I195" s="14">
        <v>140</v>
      </c>
      <c r="J195" s="14" t="s">
        <v>720</v>
      </c>
      <c r="K195" s="14" t="s">
        <v>120</v>
      </c>
      <c r="M195" s="24">
        <v>28389.67</v>
      </c>
      <c r="N195" s="14">
        <v>1729</v>
      </c>
      <c r="O195" s="14">
        <v>1</v>
      </c>
    </row>
    <row r="196" spans="1:15">
      <c r="A196" t="s">
        <v>814</v>
      </c>
      <c r="B196" s="230">
        <v>43726</v>
      </c>
      <c r="C196" s="14" t="s">
        <v>807</v>
      </c>
      <c r="E196" s="14" t="s">
        <v>158</v>
      </c>
      <c r="F196" s="14" t="s">
        <v>164</v>
      </c>
      <c r="G196" s="14" t="s">
        <v>703</v>
      </c>
      <c r="I196" s="14">
        <v>140</v>
      </c>
      <c r="J196" s="14" t="s">
        <v>720</v>
      </c>
      <c r="K196" s="14" t="s">
        <v>120</v>
      </c>
      <c r="M196" s="24">
        <v>28695.59</v>
      </c>
      <c r="N196" s="14">
        <v>1852.5</v>
      </c>
      <c r="O196" s="14">
        <v>1</v>
      </c>
    </row>
    <row r="197" spans="1:15">
      <c r="A197" t="s">
        <v>815</v>
      </c>
      <c r="B197" s="230">
        <v>44482</v>
      </c>
      <c r="C197" s="14" t="s">
        <v>807</v>
      </c>
      <c r="E197" s="14" t="s">
        <v>158</v>
      </c>
      <c r="F197" s="14" t="s">
        <v>164</v>
      </c>
      <c r="G197" s="14" t="s">
        <v>703</v>
      </c>
      <c r="I197" s="14">
        <v>140</v>
      </c>
      <c r="J197" s="14" t="s">
        <v>720</v>
      </c>
      <c r="K197" s="14" t="s">
        <v>120</v>
      </c>
      <c r="M197" s="24">
        <v>27642.76</v>
      </c>
      <c r="N197" s="14">
        <v>1703</v>
      </c>
      <c r="O197" s="14">
        <v>1</v>
      </c>
    </row>
    <row r="198" spans="1:15">
      <c r="A198" t="s">
        <v>816</v>
      </c>
      <c r="B198" s="230">
        <v>44817</v>
      </c>
      <c r="C198" s="14" t="s">
        <v>807</v>
      </c>
      <c r="E198" s="14" t="s">
        <v>158</v>
      </c>
      <c r="F198" s="14" t="s">
        <v>164</v>
      </c>
      <c r="G198" s="14" t="s">
        <v>703</v>
      </c>
      <c r="I198" s="14">
        <v>140</v>
      </c>
      <c r="J198" s="14" t="s">
        <v>210</v>
      </c>
      <c r="K198" s="14" t="s">
        <v>120</v>
      </c>
      <c r="L198" s="230">
        <v>45453</v>
      </c>
      <c r="M198" s="24">
        <v>23330.93</v>
      </c>
      <c r="N198" s="14">
        <v>1444.5</v>
      </c>
      <c r="O198" s="14">
        <v>1</v>
      </c>
    </row>
    <row r="199" spans="1:15">
      <c r="A199" t="s">
        <v>817</v>
      </c>
      <c r="B199" s="230">
        <v>44872</v>
      </c>
      <c r="C199" s="14" t="s">
        <v>807</v>
      </c>
      <c r="E199" s="14" t="s">
        <v>158</v>
      </c>
      <c r="F199" s="14" t="s">
        <v>164</v>
      </c>
      <c r="G199" s="14" t="s">
        <v>703</v>
      </c>
      <c r="I199" s="14">
        <v>140</v>
      </c>
      <c r="J199" s="14" t="s">
        <v>210</v>
      </c>
      <c r="K199" s="14" t="s">
        <v>120</v>
      </c>
      <c r="L199" s="230">
        <v>45453</v>
      </c>
      <c r="M199" s="24">
        <v>23040.73</v>
      </c>
      <c r="N199" s="14">
        <v>1408</v>
      </c>
      <c r="O199" s="14">
        <v>1</v>
      </c>
    </row>
    <row r="200" spans="1:15">
      <c r="A200" t="s">
        <v>818</v>
      </c>
      <c r="B200" s="230">
        <v>45215</v>
      </c>
      <c r="C200" s="14" t="s">
        <v>807</v>
      </c>
      <c r="E200" s="14" t="s">
        <v>158</v>
      </c>
      <c r="F200" s="14" t="s">
        <v>164</v>
      </c>
      <c r="G200" s="14" t="s">
        <v>703</v>
      </c>
      <c r="I200" s="14">
        <v>140</v>
      </c>
      <c r="J200" s="14" t="s">
        <v>720</v>
      </c>
      <c r="K200" s="14" t="s">
        <v>120</v>
      </c>
      <c r="M200" s="24">
        <v>6141.99</v>
      </c>
      <c r="N200" s="14">
        <v>396.5</v>
      </c>
      <c r="O200" s="14">
        <v>0.25</v>
      </c>
    </row>
    <row r="201" spans="1:15">
      <c r="A201" t="s">
        <v>819</v>
      </c>
      <c r="B201" s="230">
        <v>45281</v>
      </c>
      <c r="C201" s="14" t="s">
        <v>807</v>
      </c>
      <c r="E201" s="14" t="s">
        <v>166</v>
      </c>
      <c r="F201" s="14" t="s">
        <v>168</v>
      </c>
      <c r="G201" s="14" t="s">
        <v>703</v>
      </c>
      <c r="I201" s="14">
        <v>155</v>
      </c>
      <c r="J201" s="14" t="s">
        <v>720</v>
      </c>
      <c r="K201" s="14" t="s">
        <v>120</v>
      </c>
      <c r="M201" s="24">
        <v>870.13</v>
      </c>
      <c r="N201" s="14">
        <v>45.5</v>
      </c>
      <c r="O201" s="14">
        <v>0.08</v>
      </c>
    </row>
    <row r="202" spans="1:15">
      <c r="A202" t="s">
        <v>818</v>
      </c>
      <c r="B202" s="230">
        <v>44837</v>
      </c>
      <c r="C202" s="14" t="s">
        <v>807</v>
      </c>
      <c r="E202" s="14" t="s">
        <v>158</v>
      </c>
      <c r="F202" s="14" t="s">
        <v>164</v>
      </c>
      <c r="G202" s="14" t="s">
        <v>703</v>
      </c>
      <c r="I202" s="14">
        <v>140</v>
      </c>
      <c r="J202" s="14" t="s">
        <v>720</v>
      </c>
      <c r="K202" s="14" t="s">
        <v>120</v>
      </c>
      <c r="L202" s="230">
        <v>45073</v>
      </c>
      <c r="M202" s="24">
        <v>12444.79</v>
      </c>
      <c r="N202" s="14">
        <v>669.5</v>
      </c>
      <c r="O202" s="14">
        <v>0.42</v>
      </c>
    </row>
    <row r="203" spans="1:15">
      <c r="A203">
        <v>399</v>
      </c>
      <c r="B203" s="230">
        <v>32302</v>
      </c>
      <c r="C203" s="14" t="s">
        <v>820</v>
      </c>
      <c r="D203" s="14" t="s">
        <v>158</v>
      </c>
      <c r="F203" s="14" t="s">
        <v>164</v>
      </c>
      <c r="I203" s="14">
        <v>183</v>
      </c>
      <c r="J203" s="14" t="s">
        <v>161</v>
      </c>
      <c r="K203" s="14">
        <v>100</v>
      </c>
      <c r="M203" s="24">
        <v>41858.82</v>
      </c>
      <c r="N203" s="14">
        <v>1664</v>
      </c>
      <c r="O203" s="14">
        <v>100</v>
      </c>
    </row>
    <row r="204" spans="1:15">
      <c r="A204">
        <v>969</v>
      </c>
      <c r="B204" s="230">
        <v>43838</v>
      </c>
      <c r="C204" s="14" t="s">
        <v>807</v>
      </c>
      <c r="D204" s="14" t="s">
        <v>158</v>
      </c>
      <c r="F204" s="14" t="s">
        <v>164</v>
      </c>
      <c r="I204" s="14">
        <v>158</v>
      </c>
      <c r="J204" s="14" t="s">
        <v>161</v>
      </c>
      <c r="K204" s="14">
        <v>1</v>
      </c>
      <c r="M204" s="24">
        <v>36072</v>
      </c>
      <c r="N204" s="14">
        <v>1884</v>
      </c>
      <c r="O204" s="14">
        <v>100</v>
      </c>
    </row>
    <row r="205" spans="1:15">
      <c r="A205">
        <v>971</v>
      </c>
      <c r="B205" s="230">
        <v>43862</v>
      </c>
      <c r="C205" s="14" t="s">
        <v>821</v>
      </c>
      <c r="D205" s="14" t="s">
        <v>158</v>
      </c>
      <c r="F205" s="14" t="s">
        <v>164</v>
      </c>
      <c r="I205" s="14">
        <v>140</v>
      </c>
      <c r="J205" s="14" t="s">
        <v>161</v>
      </c>
      <c r="K205" s="14">
        <v>1</v>
      </c>
      <c r="M205" s="24">
        <v>34788.85</v>
      </c>
      <c r="N205" s="14">
        <v>1905</v>
      </c>
      <c r="O205" s="14">
        <v>100</v>
      </c>
    </row>
    <row r="206" spans="1:15">
      <c r="A206">
        <v>976</v>
      </c>
      <c r="B206" s="230">
        <v>44256</v>
      </c>
      <c r="C206" s="14" t="s">
        <v>820</v>
      </c>
      <c r="D206" s="14" t="s">
        <v>158</v>
      </c>
      <c r="F206" s="14" t="s">
        <v>164</v>
      </c>
      <c r="I206" s="14">
        <v>158</v>
      </c>
      <c r="J206" s="14" t="s">
        <v>161</v>
      </c>
      <c r="K206" s="14">
        <v>0.95</v>
      </c>
      <c r="M206" s="24">
        <v>35209.230000000003</v>
      </c>
      <c r="N206" s="14">
        <v>1979</v>
      </c>
      <c r="O206" s="14">
        <v>100</v>
      </c>
    </row>
    <row r="207" spans="1:15">
      <c r="A207">
        <v>989</v>
      </c>
      <c r="B207" s="230">
        <v>44743</v>
      </c>
      <c r="C207" s="14" t="s">
        <v>820</v>
      </c>
      <c r="D207" s="14" t="s">
        <v>158</v>
      </c>
      <c r="F207" s="14" t="s">
        <v>164</v>
      </c>
      <c r="I207" s="14">
        <v>158</v>
      </c>
      <c r="J207" s="14" t="s">
        <v>161</v>
      </c>
      <c r="K207" s="14">
        <v>0.86</v>
      </c>
      <c r="L207" s="230">
        <v>44926</v>
      </c>
      <c r="M207" s="24">
        <v>16248.36</v>
      </c>
      <c r="N207" s="14">
        <v>888</v>
      </c>
      <c r="O207" s="14">
        <v>100</v>
      </c>
    </row>
    <row r="208" spans="1:15">
      <c r="A208">
        <v>261</v>
      </c>
      <c r="B208" s="14" t="s">
        <v>822</v>
      </c>
      <c r="C208" s="14" t="s">
        <v>823</v>
      </c>
      <c r="D208" s="14" t="s">
        <v>158</v>
      </c>
      <c r="F208" s="14" t="s">
        <v>49</v>
      </c>
      <c r="H208" s="14" t="s">
        <v>680</v>
      </c>
      <c r="I208" s="14">
        <v>140</v>
      </c>
      <c r="J208" s="14" t="s">
        <v>37</v>
      </c>
      <c r="K208" s="14">
        <v>1</v>
      </c>
      <c r="M208" s="24">
        <v>7178.12</v>
      </c>
      <c r="N208" s="14">
        <v>126.36</v>
      </c>
      <c r="O208" s="14">
        <v>100</v>
      </c>
    </row>
    <row r="209" spans="1:15">
      <c r="A209">
        <v>349</v>
      </c>
      <c r="B209" s="230">
        <v>44665</v>
      </c>
      <c r="D209" s="14" t="s">
        <v>824</v>
      </c>
      <c r="I209" s="14">
        <v>140</v>
      </c>
      <c r="J209" s="14" t="s">
        <v>37</v>
      </c>
    </row>
    <row r="210" spans="1:15">
      <c r="A210">
        <v>90</v>
      </c>
      <c r="B210" s="230">
        <v>32433</v>
      </c>
      <c r="C210" s="14" t="s">
        <v>366</v>
      </c>
      <c r="D210" s="14" t="s">
        <v>721</v>
      </c>
      <c r="E210" s="14" t="s">
        <v>231</v>
      </c>
      <c r="F210" s="14" t="s">
        <v>722</v>
      </c>
      <c r="I210" s="14">
        <v>183</v>
      </c>
      <c r="J210" s="14" t="s">
        <v>720</v>
      </c>
      <c r="K210" s="14" t="s">
        <v>599</v>
      </c>
      <c r="M210" s="24">
        <v>48004.68</v>
      </c>
      <c r="N210" s="14">
        <v>1607.38</v>
      </c>
      <c r="O210" s="14">
        <v>100</v>
      </c>
    </row>
    <row r="211" spans="1:15">
      <c r="A211">
        <v>91</v>
      </c>
      <c r="B211" s="230">
        <v>32434</v>
      </c>
      <c r="C211" s="14" t="s">
        <v>366</v>
      </c>
      <c r="D211" s="14" t="s">
        <v>721</v>
      </c>
      <c r="E211" s="14" t="s">
        <v>243</v>
      </c>
      <c r="F211" s="14" t="s">
        <v>722</v>
      </c>
      <c r="I211" s="14">
        <v>183</v>
      </c>
      <c r="J211" s="14" t="s">
        <v>720</v>
      </c>
      <c r="K211" s="14" t="s">
        <v>599</v>
      </c>
      <c r="M211" s="24">
        <v>48016.61</v>
      </c>
      <c r="N211" s="14">
        <v>1778.04</v>
      </c>
      <c r="O211" s="14">
        <v>100</v>
      </c>
    </row>
    <row r="212" spans="1:15">
      <c r="A212">
        <v>97</v>
      </c>
      <c r="B212" s="230">
        <v>32624</v>
      </c>
      <c r="C212" s="14" t="s">
        <v>366</v>
      </c>
      <c r="D212" s="14" t="s">
        <v>721</v>
      </c>
      <c r="E212" s="14" t="s">
        <v>231</v>
      </c>
      <c r="F212" s="14" t="s">
        <v>722</v>
      </c>
      <c r="I212" s="14">
        <v>183</v>
      </c>
      <c r="J212" s="14" t="s">
        <v>720</v>
      </c>
      <c r="K212" s="14" t="s">
        <v>599</v>
      </c>
      <c r="M212" s="24">
        <v>22862.1</v>
      </c>
      <c r="N212" s="14">
        <v>5251.38</v>
      </c>
      <c r="O212" s="14">
        <v>100</v>
      </c>
    </row>
    <row r="213" spans="1:15">
      <c r="A213">
        <v>99</v>
      </c>
      <c r="B213" s="230">
        <v>32752</v>
      </c>
      <c r="C213" s="14" t="s">
        <v>366</v>
      </c>
      <c r="D213" s="14" t="s">
        <v>721</v>
      </c>
      <c r="E213" s="14" t="s">
        <v>231</v>
      </c>
      <c r="F213" s="14" t="s">
        <v>722</v>
      </c>
      <c r="I213" s="14">
        <v>183</v>
      </c>
      <c r="J213" s="14" t="s">
        <v>720</v>
      </c>
      <c r="K213" s="14" t="s">
        <v>599</v>
      </c>
      <c r="M213" s="24">
        <v>51124.33</v>
      </c>
      <c r="N213" s="14">
        <v>2056</v>
      </c>
      <c r="O213" s="14">
        <v>100</v>
      </c>
    </row>
    <row r="214" spans="1:15">
      <c r="A214">
        <v>106</v>
      </c>
      <c r="B214" s="230">
        <v>32983</v>
      </c>
      <c r="C214" s="14" t="s">
        <v>366</v>
      </c>
      <c r="D214" s="14" t="s">
        <v>721</v>
      </c>
      <c r="E214" s="14" t="s">
        <v>231</v>
      </c>
      <c r="F214" s="14" t="s">
        <v>722</v>
      </c>
      <c r="I214" s="14">
        <v>183</v>
      </c>
      <c r="J214" s="14" t="s">
        <v>720</v>
      </c>
      <c r="K214" s="14" t="s">
        <v>599</v>
      </c>
      <c r="M214" s="24">
        <v>44840.37</v>
      </c>
      <c r="N214" s="14">
        <v>2099.5</v>
      </c>
      <c r="O214" s="14">
        <v>100</v>
      </c>
    </row>
    <row r="215" spans="1:15">
      <c r="A215">
        <v>253</v>
      </c>
      <c r="B215" s="230">
        <v>37786</v>
      </c>
      <c r="C215" s="14" t="s">
        <v>366</v>
      </c>
      <c r="D215" s="14" t="s">
        <v>721</v>
      </c>
      <c r="E215" s="14" t="s">
        <v>231</v>
      </c>
      <c r="F215" s="14" t="s">
        <v>722</v>
      </c>
      <c r="I215" s="14">
        <v>175</v>
      </c>
      <c r="J215" s="14" t="s">
        <v>720</v>
      </c>
      <c r="K215" s="14" t="s">
        <v>599</v>
      </c>
      <c r="M215" s="24">
        <v>44043.69</v>
      </c>
      <c r="N215" s="14">
        <v>1798.8</v>
      </c>
      <c r="O215" s="14">
        <v>100</v>
      </c>
    </row>
    <row r="216" spans="1:15">
      <c r="A216">
        <v>257</v>
      </c>
      <c r="B216" s="230">
        <v>37803</v>
      </c>
      <c r="C216" s="14" t="s">
        <v>366</v>
      </c>
      <c r="D216" s="14" t="s">
        <v>721</v>
      </c>
      <c r="E216" s="14" t="s">
        <v>231</v>
      </c>
      <c r="F216" s="14" t="s">
        <v>722</v>
      </c>
      <c r="I216" s="14">
        <v>175</v>
      </c>
      <c r="J216" s="14" t="s">
        <v>720</v>
      </c>
      <c r="K216" s="14" t="s">
        <v>599</v>
      </c>
      <c r="M216" s="24">
        <v>40736.959999999999</v>
      </c>
      <c r="N216" s="14">
        <v>1510.38</v>
      </c>
      <c r="O216" s="14">
        <v>100</v>
      </c>
    </row>
    <row r="217" spans="1:15">
      <c r="A217">
        <v>297</v>
      </c>
      <c r="B217" s="230">
        <v>39419</v>
      </c>
      <c r="C217" s="14" t="s">
        <v>366</v>
      </c>
      <c r="D217" s="14" t="s">
        <v>721</v>
      </c>
      <c r="E217" s="14" t="s">
        <v>231</v>
      </c>
      <c r="F217" s="14" t="s">
        <v>722</v>
      </c>
      <c r="I217" s="14">
        <v>158</v>
      </c>
      <c r="J217" s="14" t="s">
        <v>720</v>
      </c>
      <c r="K217" s="14" t="s">
        <v>599</v>
      </c>
      <c r="M217" s="24">
        <v>37051.54</v>
      </c>
      <c r="N217" s="14">
        <v>1436.05</v>
      </c>
      <c r="O217" s="14">
        <v>100</v>
      </c>
    </row>
    <row r="218" spans="1:15">
      <c r="A218">
        <v>417</v>
      </c>
      <c r="B218" s="230">
        <v>42156</v>
      </c>
      <c r="C218" s="14" t="s">
        <v>366</v>
      </c>
      <c r="D218" s="14" t="s">
        <v>721</v>
      </c>
      <c r="E218" s="14" t="s">
        <v>231</v>
      </c>
      <c r="F218" s="14" t="s">
        <v>722</v>
      </c>
      <c r="I218" s="14">
        <v>158</v>
      </c>
      <c r="J218" s="14" t="s">
        <v>720</v>
      </c>
      <c r="K218" s="14" t="s">
        <v>599</v>
      </c>
      <c r="M218" s="24">
        <v>32942.53</v>
      </c>
      <c r="N218" s="14">
        <v>1737.13</v>
      </c>
      <c r="O218" s="14">
        <v>100</v>
      </c>
    </row>
    <row r="219" spans="1:15">
      <c r="A219">
        <v>423</v>
      </c>
      <c r="B219" s="230">
        <v>42156</v>
      </c>
      <c r="C219" s="14" t="s">
        <v>366</v>
      </c>
      <c r="D219" s="14" t="s">
        <v>721</v>
      </c>
      <c r="E219" s="14" t="s">
        <v>231</v>
      </c>
      <c r="F219" s="14" t="s">
        <v>722</v>
      </c>
      <c r="I219" s="14">
        <v>140</v>
      </c>
      <c r="J219" s="14" t="s">
        <v>720</v>
      </c>
      <c r="K219" s="14" t="s">
        <v>599</v>
      </c>
      <c r="M219" s="24">
        <v>31710.36</v>
      </c>
      <c r="N219" s="14">
        <v>1519.47</v>
      </c>
      <c r="O219" s="14">
        <v>100</v>
      </c>
    </row>
    <row r="220" spans="1:15">
      <c r="A220">
        <v>425</v>
      </c>
      <c r="B220" s="230">
        <v>42367</v>
      </c>
      <c r="C220" s="14" t="s">
        <v>366</v>
      </c>
      <c r="D220" s="14" t="s">
        <v>721</v>
      </c>
      <c r="E220" s="14" t="s">
        <v>231</v>
      </c>
      <c r="F220" s="14" t="s">
        <v>722</v>
      </c>
      <c r="I220" s="14">
        <v>158</v>
      </c>
      <c r="J220" s="14" t="s">
        <v>720</v>
      </c>
      <c r="K220" s="14" t="s">
        <v>599</v>
      </c>
      <c r="M220" s="24">
        <v>28657.21</v>
      </c>
      <c r="N220" s="14">
        <v>1142.48</v>
      </c>
      <c r="O220" s="14">
        <v>100</v>
      </c>
    </row>
    <row r="221" spans="1:15">
      <c r="A221">
        <v>428</v>
      </c>
      <c r="B221" s="230">
        <v>42367</v>
      </c>
      <c r="C221" s="14" t="s">
        <v>366</v>
      </c>
      <c r="D221" s="14" t="s">
        <v>721</v>
      </c>
      <c r="E221" s="14" t="s">
        <v>231</v>
      </c>
      <c r="F221" s="14" t="s">
        <v>722</v>
      </c>
      <c r="I221" s="14">
        <v>158</v>
      </c>
      <c r="J221" s="14" t="s">
        <v>720</v>
      </c>
      <c r="K221" s="14" t="s">
        <v>599</v>
      </c>
      <c r="M221" s="24">
        <v>29536.73</v>
      </c>
      <c r="N221" s="14">
        <v>1242</v>
      </c>
      <c r="O221" s="14">
        <v>100</v>
      </c>
    </row>
    <row r="222" spans="1:15">
      <c r="A222">
        <v>431</v>
      </c>
      <c r="B222" s="230">
        <v>42367</v>
      </c>
      <c r="C222" s="14" t="s">
        <v>366</v>
      </c>
      <c r="D222" s="14" t="s">
        <v>721</v>
      </c>
      <c r="E222" s="14" t="s">
        <v>231</v>
      </c>
      <c r="F222" s="14" t="s">
        <v>722</v>
      </c>
      <c r="I222" s="14">
        <v>140</v>
      </c>
      <c r="J222" s="14" t="s">
        <v>720</v>
      </c>
      <c r="K222" s="14" t="s">
        <v>599</v>
      </c>
      <c r="M222" s="24">
        <v>37585.93</v>
      </c>
      <c r="N222" s="14">
        <v>2117.36</v>
      </c>
      <c r="O222" s="14">
        <v>100</v>
      </c>
    </row>
    <row r="223" spans="1:15">
      <c r="A223">
        <v>432</v>
      </c>
      <c r="B223" s="230">
        <v>42367</v>
      </c>
      <c r="C223" s="14" t="s">
        <v>366</v>
      </c>
      <c r="D223" s="14" t="s">
        <v>721</v>
      </c>
      <c r="E223" s="14" t="s">
        <v>231</v>
      </c>
      <c r="F223" s="14" t="s">
        <v>722</v>
      </c>
      <c r="I223" s="14">
        <v>158</v>
      </c>
      <c r="J223" s="14" t="s">
        <v>720</v>
      </c>
      <c r="K223" s="14" t="s">
        <v>599</v>
      </c>
      <c r="M223" s="24">
        <v>34874.11</v>
      </c>
      <c r="N223" s="14">
        <v>1824.88</v>
      </c>
      <c r="O223" s="14">
        <v>100</v>
      </c>
    </row>
    <row r="224" spans="1:15">
      <c r="A224">
        <v>433</v>
      </c>
      <c r="B224" s="230">
        <v>42367</v>
      </c>
      <c r="C224" s="14" t="s">
        <v>366</v>
      </c>
      <c r="D224" s="14" t="s">
        <v>721</v>
      </c>
      <c r="E224" s="14" t="s">
        <v>231</v>
      </c>
      <c r="F224" s="14" t="s">
        <v>722</v>
      </c>
      <c r="I224" s="14">
        <v>158</v>
      </c>
      <c r="J224" s="14" t="s">
        <v>720</v>
      </c>
      <c r="K224" s="14" t="s">
        <v>599</v>
      </c>
      <c r="M224" s="24">
        <v>37997.629999999997</v>
      </c>
      <c r="N224" s="14">
        <v>2031.16</v>
      </c>
      <c r="O224" s="14">
        <v>100</v>
      </c>
    </row>
    <row r="225" spans="1:15">
      <c r="A225">
        <v>434</v>
      </c>
      <c r="B225" s="230">
        <v>42367</v>
      </c>
      <c r="C225" s="14" t="s">
        <v>366</v>
      </c>
      <c r="D225" s="14" t="s">
        <v>721</v>
      </c>
      <c r="E225" s="14" t="s">
        <v>231</v>
      </c>
      <c r="F225" s="14" t="s">
        <v>722</v>
      </c>
      <c r="I225" s="14">
        <v>140</v>
      </c>
      <c r="J225" s="14" t="s">
        <v>720</v>
      </c>
      <c r="K225" s="14" t="s">
        <v>599</v>
      </c>
      <c r="M225" s="24">
        <v>26104.33</v>
      </c>
      <c r="N225" s="14">
        <v>1143.03</v>
      </c>
      <c r="O225" s="14">
        <v>100</v>
      </c>
    </row>
    <row r="226" spans="1:15">
      <c r="A226">
        <v>439</v>
      </c>
      <c r="B226" s="230">
        <v>42367</v>
      </c>
      <c r="C226" s="14" t="s">
        <v>366</v>
      </c>
      <c r="D226" s="14" t="s">
        <v>721</v>
      </c>
      <c r="E226" s="14" t="s">
        <v>231</v>
      </c>
      <c r="F226" s="14" t="s">
        <v>722</v>
      </c>
      <c r="I226" s="14">
        <v>140</v>
      </c>
      <c r="J226" s="14" t="s">
        <v>720</v>
      </c>
      <c r="K226" s="14" t="s">
        <v>599</v>
      </c>
      <c r="M226" s="24">
        <v>26651.08</v>
      </c>
      <c r="N226" s="14">
        <v>1076.04</v>
      </c>
      <c r="O226" s="14">
        <v>100</v>
      </c>
    </row>
    <row r="227" spans="1:15">
      <c r="A227">
        <v>441</v>
      </c>
      <c r="B227" s="230">
        <v>42367</v>
      </c>
      <c r="C227" s="14" t="s">
        <v>366</v>
      </c>
      <c r="D227" s="14" t="s">
        <v>721</v>
      </c>
      <c r="E227" s="14" t="s">
        <v>231</v>
      </c>
      <c r="F227" s="14" t="s">
        <v>722</v>
      </c>
      <c r="I227" s="14">
        <v>140</v>
      </c>
      <c r="J227" s="14" t="s">
        <v>720</v>
      </c>
      <c r="K227" s="14" t="s">
        <v>599</v>
      </c>
      <c r="M227" s="24">
        <v>34722.06</v>
      </c>
      <c r="N227" s="14">
        <v>1683.28</v>
      </c>
      <c r="O227" s="14">
        <v>100</v>
      </c>
    </row>
    <row r="228" spans="1:15">
      <c r="A228">
        <v>442</v>
      </c>
      <c r="B228" s="230">
        <v>42367</v>
      </c>
      <c r="C228" s="14" t="s">
        <v>366</v>
      </c>
      <c r="D228" s="14" t="s">
        <v>721</v>
      </c>
      <c r="E228" s="14" t="s">
        <v>231</v>
      </c>
      <c r="F228" s="14" t="s">
        <v>722</v>
      </c>
      <c r="I228" s="14">
        <v>140</v>
      </c>
      <c r="J228" s="14" t="s">
        <v>720</v>
      </c>
      <c r="K228" s="14" t="s">
        <v>599</v>
      </c>
      <c r="M228" s="24">
        <v>34724.01</v>
      </c>
      <c r="N228" s="14">
        <v>1656.51</v>
      </c>
      <c r="O228" s="14">
        <v>100</v>
      </c>
    </row>
    <row r="229" spans="1:15">
      <c r="A229">
        <v>475</v>
      </c>
      <c r="B229" s="230">
        <v>43472</v>
      </c>
      <c r="C229" s="14" t="s">
        <v>366</v>
      </c>
      <c r="D229" s="14" t="s">
        <v>721</v>
      </c>
      <c r="E229" s="14" t="s">
        <v>231</v>
      </c>
      <c r="F229" s="14" t="s">
        <v>722</v>
      </c>
      <c r="I229" s="14">
        <v>140</v>
      </c>
      <c r="J229" s="14" t="s">
        <v>720</v>
      </c>
      <c r="K229" s="14" t="s">
        <v>599</v>
      </c>
      <c r="M229" s="24">
        <v>36088.699999999997</v>
      </c>
      <c r="N229" s="14">
        <v>2009.25</v>
      </c>
      <c r="O229" s="14">
        <v>100</v>
      </c>
    </row>
    <row r="230" spans="1:15">
      <c r="A230">
        <v>478</v>
      </c>
      <c r="B230" s="230">
        <v>43640</v>
      </c>
      <c r="C230" s="14" t="s">
        <v>366</v>
      </c>
      <c r="D230" s="14" t="s">
        <v>721</v>
      </c>
      <c r="E230" s="14" t="s">
        <v>231</v>
      </c>
      <c r="F230" s="14" t="s">
        <v>722</v>
      </c>
      <c r="I230" s="14">
        <v>140</v>
      </c>
      <c r="J230" s="14" t="s">
        <v>720</v>
      </c>
      <c r="K230" s="14" t="s">
        <v>599</v>
      </c>
      <c r="M230" s="24">
        <v>30720.41</v>
      </c>
      <c r="N230" s="14">
        <v>1579.59</v>
      </c>
      <c r="O230" s="14">
        <v>100</v>
      </c>
    </row>
    <row r="231" spans="1:15">
      <c r="A231">
        <v>483</v>
      </c>
      <c r="B231" s="230">
        <v>44382</v>
      </c>
      <c r="C231" s="14" t="s">
        <v>366</v>
      </c>
      <c r="D231" s="14" t="s">
        <v>721</v>
      </c>
      <c r="E231" s="14" t="s">
        <v>231</v>
      </c>
      <c r="F231" s="14" t="s">
        <v>722</v>
      </c>
      <c r="I231" s="14">
        <v>140</v>
      </c>
      <c r="J231" s="14" t="s">
        <v>196</v>
      </c>
      <c r="K231" s="14" t="s">
        <v>599</v>
      </c>
      <c r="L231" s="230">
        <v>44592</v>
      </c>
      <c r="M231" s="24">
        <v>337.14</v>
      </c>
      <c r="N231" s="14">
        <v>42.5</v>
      </c>
      <c r="O231" s="14">
        <v>100</v>
      </c>
    </row>
    <row r="232" spans="1:15">
      <c r="A232">
        <v>484</v>
      </c>
      <c r="B232" s="230">
        <v>44382</v>
      </c>
      <c r="C232" s="14" t="s">
        <v>366</v>
      </c>
      <c r="D232" s="14" t="s">
        <v>721</v>
      </c>
      <c r="E232" s="14" t="s">
        <v>231</v>
      </c>
      <c r="F232" s="14" t="s">
        <v>722</v>
      </c>
      <c r="I232" s="14">
        <v>140</v>
      </c>
      <c r="J232" s="14" t="s">
        <v>196</v>
      </c>
      <c r="K232" s="14" t="s">
        <v>599</v>
      </c>
      <c r="L232" s="230">
        <v>44681</v>
      </c>
      <c r="M232" s="24">
        <v>6567.75</v>
      </c>
      <c r="N232" s="14">
        <v>207.71</v>
      </c>
      <c r="O232" s="14">
        <v>100</v>
      </c>
    </row>
    <row r="233" spans="1:15">
      <c r="A233">
        <v>485</v>
      </c>
      <c r="B233" s="230">
        <v>44382</v>
      </c>
      <c r="C233" s="14" t="s">
        <v>366</v>
      </c>
      <c r="D233" s="14" t="s">
        <v>721</v>
      </c>
      <c r="E233" s="14" t="s">
        <v>231</v>
      </c>
      <c r="F233" s="14" t="s">
        <v>722</v>
      </c>
      <c r="I233" s="14">
        <v>140</v>
      </c>
      <c r="J233" s="14" t="s">
        <v>196</v>
      </c>
      <c r="K233" s="14" t="s">
        <v>599</v>
      </c>
      <c r="L233" s="230">
        <v>44591</v>
      </c>
      <c r="M233" s="24">
        <v>502.23</v>
      </c>
      <c r="N233" s="14">
        <v>109.12</v>
      </c>
      <c r="O233" s="14">
        <v>100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242A5-0D6F-4B00-AF21-966CD29A10E6}">
  <dimension ref="A1:P456"/>
  <sheetViews>
    <sheetView tabSelected="1" topLeftCell="B1" zoomScale="90" zoomScaleNormal="90" workbookViewId="0">
      <pane ySplit="1" topLeftCell="A2" activePane="bottomLeft" state="frozen"/>
      <selection pane="bottomLeft" activeCell="E17" sqref="E17"/>
    </sheetView>
  </sheetViews>
  <sheetFormatPr defaultRowHeight="14.4"/>
  <cols>
    <col min="1" max="1" width="12.109375" style="14" bestFit="1" customWidth="1"/>
    <col min="2" max="2" width="16" style="15" bestFit="1" customWidth="1"/>
    <col min="3" max="3" width="19.44140625" style="14" bestFit="1" customWidth="1"/>
    <col min="4" max="4" width="29" style="14" bestFit="1" customWidth="1"/>
    <col min="5" max="5" width="41.88671875" style="14" bestFit="1" customWidth="1"/>
    <col min="6" max="6" width="32.109375" style="14" bestFit="1" customWidth="1"/>
    <col min="7" max="7" width="16.77734375" bestFit="1" customWidth="1"/>
    <col min="8" max="8" width="18.5546875" bestFit="1" customWidth="1"/>
    <col min="9" max="9" width="26.33203125" style="14" bestFit="1" customWidth="1"/>
    <col min="10" max="10" width="56.5546875" style="14" bestFit="1" customWidth="1"/>
    <col min="11" max="11" width="39.44140625" style="14" bestFit="1" customWidth="1"/>
    <col min="12" max="12" width="22.6640625" style="230" bestFit="1" customWidth="1"/>
    <col min="13" max="13" width="45.5546875" style="18" bestFit="1" customWidth="1"/>
    <col min="14" max="14" width="24" style="74" bestFit="1" customWidth="1"/>
    <col min="15" max="15" width="33" style="75" bestFit="1" customWidth="1"/>
    <col min="16" max="16" width="14.44140625" style="24" bestFit="1" customWidth="1"/>
  </cols>
  <sheetData>
    <row r="1" spans="1:16" s="73" customFormat="1">
      <c r="A1" s="62" t="s">
        <v>0</v>
      </c>
      <c r="B1" s="70" t="s">
        <v>1</v>
      </c>
      <c r="C1" s="62" t="s">
        <v>2</v>
      </c>
      <c r="D1" s="128" t="s">
        <v>3</v>
      </c>
      <c r="E1" s="62" t="s">
        <v>4</v>
      </c>
      <c r="F1" s="62" t="s">
        <v>5</v>
      </c>
      <c r="G1" s="63" t="s">
        <v>6</v>
      </c>
      <c r="H1" s="64" t="s">
        <v>7</v>
      </c>
      <c r="I1" s="62" t="s">
        <v>8</v>
      </c>
      <c r="J1" s="62" t="s">
        <v>9</v>
      </c>
      <c r="K1" s="62" t="s">
        <v>10</v>
      </c>
      <c r="L1" s="233" t="s">
        <v>11</v>
      </c>
      <c r="M1" s="65" t="s">
        <v>12</v>
      </c>
      <c r="N1" s="71" t="s">
        <v>13</v>
      </c>
      <c r="O1" s="62" t="s">
        <v>14</v>
      </c>
      <c r="P1" s="72" t="s">
        <v>15</v>
      </c>
    </row>
    <row r="2" spans="1:16">
      <c r="A2" s="14">
        <v>29</v>
      </c>
      <c r="B2" s="15" t="s">
        <v>468</v>
      </c>
      <c r="C2" s="14" t="s">
        <v>825</v>
      </c>
      <c r="D2" s="14" t="s">
        <v>470</v>
      </c>
      <c r="E2" s="14" t="s">
        <v>471</v>
      </c>
      <c r="F2" s="14" t="s">
        <v>470</v>
      </c>
      <c r="I2" s="14">
        <v>158</v>
      </c>
      <c r="J2" s="14" t="s">
        <v>472</v>
      </c>
      <c r="K2" s="14">
        <v>100</v>
      </c>
      <c r="M2" s="18">
        <v>32789.01</v>
      </c>
      <c r="N2" s="74">
        <v>1639</v>
      </c>
      <c r="P2" s="24">
        <v>14869</v>
      </c>
    </row>
    <row r="3" spans="1:16">
      <c r="A3" s="14">
        <v>3</v>
      </c>
      <c r="B3" s="15">
        <v>31717</v>
      </c>
      <c r="C3" s="14" t="s">
        <v>825</v>
      </c>
      <c r="D3" s="14" t="s">
        <v>470</v>
      </c>
      <c r="E3" s="14" t="s">
        <v>471</v>
      </c>
      <c r="F3" s="14" t="s">
        <v>470</v>
      </c>
      <c r="I3" s="14">
        <v>183</v>
      </c>
      <c r="J3" s="14" t="s">
        <v>472</v>
      </c>
      <c r="K3" s="14">
        <v>100</v>
      </c>
      <c r="M3" s="18">
        <v>34227.11</v>
      </c>
      <c r="N3" s="74">
        <v>127</v>
      </c>
      <c r="P3" s="24">
        <v>89023</v>
      </c>
    </row>
    <row r="4" spans="1:16">
      <c r="A4" s="14">
        <v>26</v>
      </c>
      <c r="B4" s="15">
        <v>39479</v>
      </c>
      <c r="C4" s="14" t="s">
        <v>826</v>
      </c>
      <c r="D4" s="14" t="s">
        <v>470</v>
      </c>
      <c r="E4" s="14" t="s">
        <v>471</v>
      </c>
      <c r="F4" s="14" t="s">
        <v>470</v>
      </c>
      <c r="I4" s="14">
        <v>158</v>
      </c>
      <c r="J4" s="14" t="s">
        <v>472</v>
      </c>
      <c r="K4" s="14">
        <v>100</v>
      </c>
      <c r="M4" s="18">
        <v>36486.400000000001</v>
      </c>
      <c r="N4" s="74">
        <v>1817</v>
      </c>
      <c r="P4" s="24">
        <v>26683</v>
      </c>
    </row>
    <row r="5" spans="1:16">
      <c r="A5" s="14">
        <v>25</v>
      </c>
      <c r="B5" s="15" t="s">
        <v>473</v>
      </c>
      <c r="C5" s="14" t="s">
        <v>825</v>
      </c>
      <c r="D5" s="14" t="s">
        <v>470</v>
      </c>
      <c r="E5" s="14" t="s">
        <v>471</v>
      </c>
      <c r="F5" s="14" t="s">
        <v>470</v>
      </c>
      <c r="I5" s="14">
        <v>158</v>
      </c>
      <c r="J5" s="14" t="s">
        <v>472</v>
      </c>
      <c r="K5" s="14">
        <v>100</v>
      </c>
      <c r="M5" s="18">
        <v>35650.949999999997</v>
      </c>
      <c r="N5" s="74">
        <v>1585</v>
      </c>
      <c r="P5" s="24">
        <v>24558</v>
      </c>
    </row>
    <row r="6" spans="1:16">
      <c r="A6" s="14">
        <v>7</v>
      </c>
      <c r="B6" s="15" t="s">
        <v>474</v>
      </c>
      <c r="C6" s="14" t="s">
        <v>825</v>
      </c>
      <c r="D6" s="14" t="s">
        <v>470</v>
      </c>
      <c r="E6" s="14" t="s">
        <v>471</v>
      </c>
      <c r="F6" s="14" t="s">
        <v>470</v>
      </c>
      <c r="I6" s="14">
        <v>183</v>
      </c>
      <c r="J6" s="14" t="s">
        <v>472</v>
      </c>
      <c r="K6" s="14">
        <v>100</v>
      </c>
      <c r="M6" s="18">
        <v>40994.080000000002</v>
      </c>
      <c r="N6" s="74">
        <v>1688</v>
      </c>
      <c r="P6" s="24">
        <v>65488</v>
      </c>
    </row>
    <row r="7" spans="1:16">
      <c r="A7" s="7">
        <v>1</v>
      </c>
      <c r="B7" s="12" t="s">
        <v>475</v>
      </c>
      <c r="C7" s="14" t="s">
        <v>476</v>
      </c>
      <c r="D7" s="7" t="s">
        <v>140</v>
      </c>
      <c r="E7" s="7" t="s">
        <v>477</v>
      </c>
      <c r="F7" s="7" t="s">
        <v>478</v>
      </c>
      <c r="G7" s="9"/>
      <c r="H7" s="9"/>
      <c r="I7" s="7">
        <v>175</v>
      </c>
      <c r="J7" s="7" t="s">
        <v>37</v>
      </c>
      <c r="K7" s="7" t="s">
        <v>26</v>
      </c>
      <c r="L7" s="234"/>
      <c r="M7" s="11">
        <v>43249.440000000002</v>
      </c>
      <c r="N7" s="76">
        <v>1846</v>
      </c>
      <c r="O7" s="51"/>
      <c r="P7" s="49">
        <v>80100.899999999994</v>
      </c>
    </row>
    <row r="8" spans="1:16">
      <c r="A8" s="7">
        <v>3</v>
      </c>
      <c r="B8" s="12" t="s">
        <v>479</v>
      </c>
      <c r="C8" s="14" t="s">
        <v>476</v>
      </c>
      <c r="D8" s="7" t="s">
        <v>140</v>
      </c>
      <c r="E8" s="7" t="s">
        <v>480</v>
      </c>
      <c r="F8" s="7" t="s">
        <v>481</v>
      </c>
      <c r="G8" s="9"/>
      <c r="H8" s="9" t="s">
        <v>118</v>
      </c>
      <c r="I8" s="7">
        <v>158</v>
      </c>
      <c r="J8" s="7" t="s">
        <v>37</v>
      </c>
      <c r="K8" s="7" t="s">
        <v>26</v>
      </c>
      <c r="L8" s="234"/>
      <c r="M8" s="11">
        <v>33154.050000000003</v>
      </c>
      <c r="N8" s="76">
        <v>1807</v>
      </c>
      <c r="O8" s="77">
        <v>1</v>
      </c>
      <c r="P8" s="49">
        <v>18787.400000000001</v>
      </c>
    </row>
    <row r="9" spans="1:16">
      <c r="A9" s="7">
        <v>2</v>
      </c>
      <c r="B9" s="12" t="s">
        <v>482</v>
      </c>
      <c r="C9" s="14" t="s">
        <v>476</v>
      </c>
      <c r="D9" s="7" t="s">
        <v>140</v>
      </c>
      <c r="E9" s="7" t="s">
        <v>483</v>
      </c>
      <c r="F9" s="7" t="s">
        <v>484</v>
      </c>
      <c r="G9" s="9"/>
      <c r="H9" s="9" t="s">
        <v>118</v>
      </c>
      <c r="I9" s="7">
        <v>183</v>
      </c>
      <c r="J9" s="7" t="s">
        <v>37</v>
      </c>
      <c r="K9" s="7" t="s">
        <v>26</v>
      </c>
      <c r="L9" s="234"/>
      <c r="M9" s="11">
        <v>44662.15</v>
      </c>
      <c r="N9" s="76">
        <v>1846</v>
      </c>
      <c r="O9" s="77">
        <v>1</v>
      </c>
      <c r="P9" s="49">
        <v>81242.080000000002</v>
      </c>
    </row>
    <row r="10" spans="1:16">
      <c r="A10" s="7">
        <v>36</v>
      </c>
      <c r="B10" s="12" t="s">
        <v>485</v>
      </c>
      <c r="C10" s="14" t="s">
        <v>476</v>
      </c>
      <c r="D10" s="7" t="s">
        <v>486</v>
      </c>
      <c r="E10" s="7" t="s">
        <v>487</v>
      </c>
      <c r="F10" s="7" t="s">
        <v>484</v>
      </c>
      <c r="G10" s="9"/>
      <c r="H10" s="9" t="s">
        <v>118</v>
      </c>
      <c r="I10" s="7">
        <v>140</v>
      </c>
      <c r="J10" s="7" t="s">
        <v>488</v>
      </c>
      <c r="K10" s="7" t="s">
        <v>489</v>
      </c>
      <c r="L10" s="234"/>
      <c r="M10" s="11">
        <v>3977.8</v>
      </c>
      <c r="N10" s="76">
        <v>175.74</v>
      </c>
      <c r="O10" s="77">
        <v>1</v>
      </c>
      <c r="P10" s="49">
        <v>175.74</v>
      </c>
    </row>
    <row r="11" spans="1:16">
      <c r="A11" s="7">
        <v>10</v>
      </c>
      <c r="B11" s="12" t="s">
        <v>490</v>
      </c>
      <c r="C11" s="14" t="s">
        <v>476</v>
      </c>
      <c r="D11" s="7" t="s">
        <v>140</v>
      </c>
      <c r="E11" s="7" t="s">
        <v>480</v>
      </c>
      <c r="F11" s="7" t="s">
        <v>484</v>
      </c>
      <c r="G11" s="9"/>
      <c r="H11" s="9" t="s">
        <v>118</v>
      </c>
      <c r="I11" s="7">
        <v>158</v>
      </c>
      <c r="J11" s="7" t="s">
        <v>37</v>
      </c>
      <c r="K11" s="7" t="s">
        <v>26</v>
      </c>
      <c r="L11" s="234"/>
      <c r="M11" s="11">
        <v>37566.019999999997</v>
      </c>
      <c r="N11" s="76">
        <v>1872</v>
      </c>
      <c r="O11" s="77">
        <v>1</v>
      </c>
      <c r="P11" s="49">
        <v>28646.27</v>
      </c>
    </row>
    <row r="12" spans="1:16">
      <c r="A12" s="7">
        <v>18</v>
      </c>
      <c r="B12" s="12" t="s">
        <v>479</v>
      </c>
      <c r="C12" s="14" t="s">
        <v>476</v>
      </c>
      <c r="D12" s="7" t="s">
        <v>140</v>
      </c>
      <c r="E12" s="7" t="s">
        <v>480</v>
      </c>
      <c r="F12" s="7" t="s">
        <v>484</v>
      </c>
      <c r="G12" s="9"/>
      <c r="H12" s="9" t="s">
        <v>118</v>
      </c>
      <c r="I12" s="7">
        <v>158</v>
      </c>
      <c r="J12" s="7" t="s">
        <v>37</v>
      </c>
      <c r="K12" s="7" t="s">
        <v>26</v>
      </c>
      <c r="L12" s="234"/>
      <c r="M12" s="11">
        <v>33052.35</v>
      </c>
      <c r="N12" s="76">
        <v>1677</v>
      </c>
      <c r="O12" s="77">
        <v>1</v>
      </c>
      <c r="P12" s="49">
        <v>18746.46</v>
      </c>
    </row>
    <row r="13" spans="1:16">
      <c r="A13" s="7">
        <v>17</v>
      </c>
      <c r="B13" s="12" t="s">
        <v>491</v>
      </c>
      <c r="C13" s="14" t="s">
        <v>476</v>
      </c>
      <c r="D13" s="7" t="s">
        <v>140</v>
      </c>
      <c r="E13" s="7" t="s">
        <v>480</v>
      </c>
      <c r="F13" s="7" t="s">
        <v>484</v>
      </c>
      <c r="G13" s="9"/>
      <c r="H13" s="9" t="s">
        <v>118</v>
      </c>
      <c r="I13" s="7">
        <v>158</v>
      </c>
      <c r="J13" s="7" t="s">
        <v>37</v>
      </c>
      <c r="K13" s="7" t="s">
        <v>26</v>
      </c>
      <c r="L13" s="234"/>
      <c r="M13" s="11">
        <v>33703.18</v>
      </c>
      <c r="N13" s="76">
        <v>1807</v>
      </c>
      <c r="O13" s="77">
        <v>1</v>
      </c>
      <c r="P13" s="49">
        <v>22819.18</v>
      </c>
    </row>
    <row r="14" spans="1:16">
      <c r="A14" s="7">
        <v>30</v>
      </c>
      <c r="B14" s="12" t="s">
        <v>492</v>
      </c>
      <c r="C14" s="14" t="s">
        <v>476</v>
      </c>
      <c r="D14" s="7" t="s">
        <v>140</v>
      </c>
      <c r="E14" s="7" t="s">
        <v>487</v>
      </c>
      <c r="F14" s="7" t="s">
        <v>484</v>
      </c>
      <c r="G14" s="9"/>
      <c r="H14" s="9" t="s">
        <v>118</v>
      </c>
      <c r="I14" s="7">
        <v>140</v>
      </c>
      <c r="J14" s="7" t="s">
        <v>493</v>
      </c>
      <c r="K14" s="7" t="s">
        <v>489</v>
      </c>
      <c r="L14" s="234"/>
      <c r="M14" s="11">
        <v>22811.03</v>
      </c>
      <c r="N14" s="76">
        <v>1741</v>
      </c>
      <c r="O14" s="77">
        <v>1</v>
      </c>
      <c r="P14" s="49">
        <v>3313.5</v>
      </c>
    </row>
    <row r="15" spans="1:16">
      <c r="A15" s="7">
        <v>31</v>
      </c>
      <c r="B15" s="12" t="s">
        <v>492</v>
      </c>
      <c r="C15" s="14" t="s">
        <v>476</v>
      </c>
      <c r="D15" s="7" t="s">
        <v>140</v>
      </c>
      <c r="E15" s="7" t="s">
        <v>487</v>
      </c>
      <c r="F15" s="7" t="s">
        <v>484</v>
      </c>
      <c r="G15" s="9"/>
      <c r="H15" s="9" t="s">
        <v>118</v>
      </c>
      <c r="I15" s="7">
        <v>140</v>
      </c>
      <c r="J15" s="7" t="s">
        <v>493</v>
      </c>
      <c r="K15" s="7" t="s">
        <v>489</v>
      </c>
      <c r="L15" s="234"/>
      <c r="M15" s="11">
        <v>22691.53</v>
      </c>
      <c r="N15" s="76">
        <v>1728</v>
      </c>
      <c r="O15" s="77">
        <v>1</v>
      </c>
      <c r="P15" s="49">
        <v>3319.55</v>
      </c>
    </row>
    <row r="16" spans="1:16">
      <c r="A16" s="7">
        <v>29</v>
      </c>
      <c r="B16" s="12" t="s">
        <v>494</v>
      </c>
      <c r="C16" s="14" t="s">
        <v>476</v>
      </c>
      <c r="D16" s="7" t="s">
        <v>140</v>
      </c>
      <c r="E16" s="7" t="s">
        <v>495</v>
      </c>
      <c r="F16" s="7" t="s">
        <v>496</v>
      </c>
      <c r="G16" s="9"/>
      <c r="H16" s="9"/>
      <c r="I16" s="7">
        <v>205</v>
      </c>
      <c r="J16" s="7" t="s">
        <v>37</v>
      </c>
      <c r="K16" s="7" t="s">
        <v>26</v>
      </c>
      <c r="L16" s="234"/>
      <c r="M16" s="11">
        <v>48474.05</v>
      </c>
      <c r="N16" s="76">
        <v>1813</v>
      </c>
      <c r="O16" s="77">
        <v>1</v>
      </c>
      <c r="P16" s="49">
        <v>80673.320000000007</v>
      </c>
    </row>
    <row r="17" spans="1:16">
      <c r="A17" s="7">
        <v>5</v>
      </c>
      <c r="B17" s="12" t="s">
        <v>497</v>
      </c>
      <c r="C17" s="14" t="s">
        <v>476</v>
      </c>
      <c r="D17" s="7" t="s">
        <v>140</v>
      </c>
      <c r="E17" s="7" t="s">
        <v>498</v>
      </c>
      <c r="F17" s="7" t="s">
        <v>484</v>
      </c>
      <c r="G17" s="9"/>
      <c r="H17" s="9" t="s">
        <v>118</v>
      </c>
      <c r="I17" s="7">
        <v>140</v>
      </c>
      <c r="J17" s="7" t="s">
        <v>488</v>
      </c>
      <c r="K17" s="7" t="s">
        <v>489</v>
      </c>
      <c r="L17" s="234"/>
      <c r="M17" s="11">
        <v>4029.88</v>
      </c>
      <c r="N17" s="76">
        <v>200</v>
      </c>
      <c r="O17" s="77">
        <v>1</v>
      </c>
      <c r="P17" s="49">
        <v>175.54</v>
      </c>
    </row>
    <row r="18" spans="1:16">
      <c r="A18" s="7">
        <v>37</v>
      </c>
      <c r="B18" s="12" t="s">
        <v>497</v>
      </c>
      <c r="C18" s="14" t="s">
        <v>476</v>
      </c>
      <c r="D18" s="7" t="s">
        <v>140</v>
      </c>
      <c r="E18" s="7" t="s">
        <v>487</v>
      </c>
      <c r="F18" s="7" t="s">
        <v>484</v>
      </c>
      <c r="G18" s="9"/>
      <c r="H18" s="9" t="s">
        <v>118</v>
      </c>
      <c r="I18" s="7">
        <v>140</v>
      </c>
      <c r="J18" s="7" t="s">
        <v>488</v>
      </c>
      <c r="K18" s="7" t="s">
        <v>489</v>
      </c>
      <c r="L18" s="234"/>
      <c r="M18" s="11">
        <v>3988.21</v>
      </c>
      <c r="N18" s="76">
        <v>220</v>
      </c>
      <c r="O18" s="77">
        <v>1</v>
      </c>
      <c r="P18" s="49">
        <v>175.7</v>
      </c>
    </row>
    <row r="19" spans="1:16">
      <c r="A19" s="7">
        <v>38</v>
      </c>
      <c r="B19" s="12" t="s">
        <v>499</v>
      </c>
      <c r="C19" s="14" t="s">
        <v>476</v>
      </c>
      <c r="D19" s="7" t="s">
        <v>140</v>
      </c>
      <c r="E19" s="7" t="s">
        <v>487</v>
      </c>
      <c r="F19" s="7" t="s">
        <v>484</v>
      </c>
      <c r="G19" s="9"/>
      <c r="H19" s="9" t="s">
        <v>118</v>
      </c>
      <c r="I19" s="7">
        <v>140</v>
      </c>
      <c r="J19" s="7" t="s">
        <v>500</v>
      </c>
      <c r="K19" s="7" t="s">
        <v>489</v>
      </c>
      <c r="L19" s="234"/>
      <c r="M19" s="11">
        <v>4029.88</v>
      </c>
      <c r="N19" s="76">
        <v>200</v>
      </c>
      <c r="O19" s="77">
        <v>1</v>
      </c>
      <c r="P19" s="49">
        <v>175.54</v>
      </c>
    </row>
    <row r="20" spans="1:16">
      <c r="A20" s="7">
        <v>39</v>
      </c>
      <c r="B20" s="12" t="s">
        <v>499</v>
      </c>
      <c r="C20" s="14" t="s">
        <v>476</v>
      </c>
      <c r="D20" s="7" t="s">
        <v>140</v>
      </c>
      <c r="E20" s="7" t="s">
        <v>487</v>
      </c>
      <c r="F20" s="7" t="s">
        <v>484</v>
      </c>
      <c r="G20" s="9"/>
      <c r="H20" s="9" t="s">
        <v>118</v>
      </c>
      <c r="I20" s="7">
        <v>140</v>
      </c>
      <c r="J20" s="7" t="s">
        <v>44</v>
      </c>
      <c r="K20" s="7" t="s">
        <v>26</v>
      </c>
      <c r="L20" s="234"/>
      <c r="M20" s="11">
        <v>4746.8</v>
      </c>
      <c r="N20" s="76">
        <v>253</v>
      </c>
      <c r="O20" s="77">
        <v>1</v>
      </c>
      <c r="P20" s="49">
        <v>229.78</v>
      </c>
    </row>
    <row r="21" spans="1:16">
      <c r="A21" s="7">
        <v>15</v>
      </c>
      <c r="B21" s="12" t="s">
        <v>501</v>
      </c>
      <c r="C21" s="14" t="s">
        <v>476</v>
      </c>
      <c r="D21" s="7" t="s">
        <v>140</v>
      </c>
      <c r="E21" s="7" t="s">
        <v>502</v>
      </c>
      <c r="F21" s="7"/>
      <c r="G21" s="9"/>
      <c r="H21" s="9"/>
      <c r="I21" s="7"/>
      <c r="J21" s="7"/>
      <c r="K21" s="7"/>
      <c r="L21" s="234"/>
      <c r="M21" s="11"/>
      <c r="N21" s="76"/>
      <c r="O21" s="51"/>
      <c r="P21" s="49">
        <v>49009.17</v>
      </c>
    </row>
    <row r="22" spans="1:16">
      <c r="A22" s="14">
        <v>1</v>
      </c>
      <c r="B22" s="15">
        <v>30817</v>
      </c>
      <c r="C22" s="14" t="s">
        <v>157</v>
      </c>
      <c r="D22" s="14" t="s">
        <v>503</v>
      </c>
      <c r="E22" s="14" t="s">
        <v>504</v>
      </c>
      <c r="F22" s="7" t="s">
        <v>484</v>
      </c>
      <c r="H22" t="s">
        <v>505</v>
      </c>
      <c r="I22" s="7">
        <v>183</v>
      </c>
      <c r="J22" s="7" t="s">
        <v>37</v>
      </c>
      <c r="K22" s="7" t="s">
        <v>26</v>
      </c>
      <c r="M22" s="18">
        <v>50828.2</v>
      </c>
      <c r="N22" s="74">
        <v>1831.5</v>
      </c>
      <c r="O22" s="77">
        <v>1</v>
      </c>
      <c r="P22" s="24">
        <v>69416.179999999993</v>
      </c>
    </row>
    <row r="23" spans="1:16">
      <c r="A23" s="14">
        <v>19</v>
      </c>
      <c r="B23" s="15">
        <v>31968</v>
      </c>
      <c r="C23" s="14" t="s">
        <v>506</v>
      </c>
      <c r="D23" s="14" t="s">
        <v>503</v>
      </c>
      <c r="E23" s="14" t="s">
        <v>504</v>
      </c>
      <c r="F23" s="7" t="s">
        <v>484</v>
      </c>
      <c r="H23" t="s">
        <v>505</v>
      </c>
      <c r="I23" s="7">
        <v>183</v>
      </c>
      <c r="J23" s="7" t="s">
        <v>37</v>
      </c>
      <c r="K23" s="7" t="s">
        <v>26</v>
      </c>
      <c r="M23" s="18">
        <v>47972.56</v>
      </c>
      <c r="N23" s="74">
        <v>1943.5</v>
      </c>
      <c r="O23" s="77">
        <v>1</v>
      </c>
      <c r="P23" s="24">
        <v>18169.150000000001</v>
      </c>
    </row>
    <row r="24" spans="1:16">
      <c r="A24" s="14">
        <v>49</v>
      </c>
      <c r="B24" s="15">
        <v>32699</v>
      </c>
      <c r="C24" s="14" t="s">
        <v>157</v>
      </c>
      <c r="D24" s="14" t="s">
        <v>503</v>
      </c>
      <c r="E24" s="14" t="s">
        <v>504</v>
      </c>
      <c r="F24" s="7" t="s">
        <v>484</v>
      </c>
      <c r="H24" t="s">
        <v>505</v>
      </c>
      <c r="I24" s="7">
        <v>183</v>
      </c>
      <c r="J24" s="7" t="s">
        <v>37</v>
      </c>
      <c r="K24" s="7" t="s">
        <v>26</v>
      </c>
      <c r="M24" s="18">
        <v>54983.89</v>
      </c>
      <c r="N24" s="74">
        <v>1896.5</v>
      </c>
      <c r="O24" s="77">
        <v>1</v>
      </c>
      <c r="P24" s="24">
        <v>81550.16</v>
      </c>
    </row>
    <row r="25" spans="1:16">
      <c r="A25" s="14">
        <v>60</v>
      </c>
      <c r="B25" s="15">
        <v>33055</v>
      </c>
      <c r="C25" s="14" t="s">
        <v>507</v>
      </c>
      <c r="D25" s="14" t="s">
        <v>503</v>
      </c>
      <c r="E25" s="14" t="s">
        <v>504</v>
      </c>
      <c r="F25" s="7" t="s">
        <v>484</v>
      </c>
      <c r="H25" t="s">
        <v>505</v>
      </c>
      <c r="I25" s="7">
        <v>183</v>
      </c>
      <c r="J25" s="7" t="s">
        <v>37</v>
      </c>
      <c r="K25" s="7" t="s">
        <v>26</v>
      </c>
      <c r="M25" s="18">
        <v>47929.84</v>
      </c>
      <c r="N25" s="74">
        <v>1704.5</v>
      </c>
      <c r="O25" s="77">
        <v>1</v>
      </c>
      <c r="P25" s="24">
        <v>66376.179999999993</v>
      </c>
    </row>
    <row r="26" spans="1:16">
      <c r="A26" s="14">
        <v>37</v>
      </c>
      <c r="B26" s="15">
        <v>34470</v>
      </c>
      <c r="C26" s="14" t="s">
        <v>506</v>
      </c>
      <c r="D26" s="14" t="s">
        <v>503</v>
      </c>
      <c r="E26" s="14" t="s">
        <v>504</v>
      </c>
      <c r="F26" s="7" t="s">
        <v>484</v>
      </c>
      <c r="H26" t="s">
        <v>505</v>
      </c>
      <c r="I26" s="7">
        <v>183</v>
      </c>
      <c r="J26" s="7" t="s">
        <v>37</v>
      </c>
      <c r="K26" s="7" t="s">
        <v>26</v>
      </c>
      <c r="M26" s="18">
        <v>51211.89</v>
      </c>
      <c r="N26" s="74">
        <v>1945.5</v>
      </c>
      <c r="O26" s="77">
        <v>1</v>
      </c>
      <c r="P26" s="24">
        <v>65719.009999999995</v>
      </c>
    </row>
    <row r="27" spans="1:16">
      <c r="A27" s="14">
        <v>38</v>
      </c>
      <c r="B27" s="15">
        <v>34486</v>
      </c>
      <c r="C27" s="14" t="s">
        <v>157</v>
      </c>
      <c r="D27" s="14" t="s">
        <v>503</v>
      </c>
      <c r="E27" s="14" t="s">
        <v>504</v>
      </c>
      <c r="F27" s="7" t="s">
        <v>484</v>
      </c>
      <c r="H27" t="s">
        <v>505</v>
      </c>
      <c r="I27" s="7">
        <v>183</v>
      </c>
      <c r="J27" s="7" t="s">
        <v>37</v>
      </c>
      <c r="K27" s="7" t="s">
        <v>26</v>
      </c>
      <c r="M27" s="18">
        <v>51700.4</v>
      </c>
      <c r="N27" s="74">
        <v>1822.5</v>
      </c>
      <c r="O27" s="77">
        <v>1</v>
      </c>
      <c r="P27" s="24">
        <v>65396.7</v>
      </c>
    </row>
    <row r="28" spans="1:16">
      <c r="A28" s="14">
        <v>23</v>
      </c>
      <c r="B28" s="15">
        <v>35125</v>
      </c>
      <c r="C28" s="14" t="s">
        <v>157</v>
      </c>
      <c r="D28" s="14" t="s">
        <v>503</v>
      </c>
      <c r="E28" s="14" t="s">
        <v>504</v>
      </c>
      <c r="F28" s="7" t="s">
        <v>484</v>
      </c>
      <c r="H28" t="s">
        <v>505</v>
      </c>
      <c r="I28" s="7">
        <v>183</v>
      </c>
      <c r="J28" s="7" t="s">
        <v>37</v>
      </c>
      <c r="K28" s="7" t="s">
        <v>26</v>
      </c>
      <c r="M28" s="18">
        <v>49964.27</v>
      </c>
      <c r="N28" s="74">
        <v>1953.5</v>
      </c>
      <c r="O28" s="77">
        <v>1</v>
      </c>
      <c r="P28" s="24">
        <v>8333.6299999999992</v>
      </c>
    </row>
    <row r="29" spans="1:16">
      <c r="A29" s="14">
        <v>25</v>
      </c>
      <c r="B29" s="15">
        <v>35125</v>
      </c>
      <c r="C29" s="14" t="s">
        <v>506</v>
      </c>
      <c r="D29" s="14" t="s">
        <v>503</v>
      </c>
      <c r="E29" s="14" t="s">
        <v>504</v>
      </c>
      <c r="F29" s="7" t="s">
        <v>484</v>
      </c>
      <c r="H29" t="s">
        <v>505</v>
      </c>
      <c r="I29" s="7">
        <v>183</v>
      </c>
      <c r="J29" s="7" t="s">
        <v>37</v>
      </c>
      <c r="K29" s="7" t="s">
        <v>26</v>
      </c>
      <c r="M29" s="18">
        <v>51603.03</v>
      </c>
      <c r="N29" s="74">
        <v>1966</v>
      </c>
      <c r="O29" s="77">
        <v>1</v>
      </c>
      <c r="P29" s="24">
        <v>37272.230000000003</v>
      </c>
    </row>
    <row r="30" spans="1:16">
      <c r="A30" s="14">
        <v>56</v>
      </c>
      <c r="B30" s="15">
        <v>35612</v>
      </c>
      <c r="C30" s="14" t="s">
        <v>507</v>
      </c>
      <c r="D30" s="14" t="s">
        <v>503</v>
      </c>
      <c r="E30" s="14" t="s">
        <v>504</v>
      </c>
      <c r="F30" s="7" t="s">
        <v>484</v>
      </c>
      <c r="H30" t="s">
        <v>505</v>
      </c>
      <c r="I30" s="7">
        <v>183</v>
      </c>
      <c r="J30" s="7" t="s">
        <v>37</v>
      </c>
      <c r="K30" s="7" t="s">
        <v>26</v>
      </c>
      <c r="M30" s="18">
        <v>48041.71</v>
      </c>
      <c r="N30" s="74">
        <v>1971</v>
      </c>
      <c r="O30" s="77">
        <v>1</v>
      </c>
      <c r="P30" s="24">
        <v>43392.79</v>
      </c>
    </row>
    <row r="31" spans="1:16">
      <c r="A31" s="14">
        <v>33</v>
      </c>
      <c r="B31" s="15">
        <v>35612</v>
      </c>
      <c r="C31" s="14" t="s">
        <v>506</v>
      </c>
      <c r="D31" s="14" t="s">
        <v>503</v>
      </c>
      <c r="E31" s="14" t="s">
        <v>504</v>
      </c>
      <c r="F31" s="7" t="s">
        <v>484</v>
      </c>
      <c r="H31" t="s">
        <v>505</v>
      </c>
      <c r="I31" s="7">
        <v>183</v>
      </c>
      <c r="J31" s="7" t="s">
        <v>37</v>
      </c>
      <c r="K31" s="7" t="s">
        <v>26</v>
      </c>
      <c r="M31" s="18">
        <v>51435.24</v>
      </c>
      <c r="N31" s="74">
        <v>1949.5</v>
      </c>
      <c r="O31" s="77">
        <v>1</v>
      </c>
      <c r="P31" s="24">
        <v>56472.38</v>
      </c>
    </row>
    <row r="32" spans="1:16">
      <c r="A32" s="14">
        <v>70</v>
      </c>
      <c r="B32" s="15">
        <v>35982</v>
      </c>
      <c r="C32" s="14" t="s">
        <v>506</v>
      </c>
      <c r="D32" s="14" t="s">
        <v>503</v>
      </c>
      <c r="E32" s="14" t="s">
        <v>504</v>
      </c>
      <c r="F32" s="7" t="s">
        <v>484</v>
      </c>
      <c r="H32" t="s">
        <v>505</v>
      </c>
      <c r="I32" s="7">
        <v>183</v>
      </c>
      <c r="J32" s="7" t="s">
        <v>37</v>
      </c>
      <c r="K32" s="7" t="s">
        <v>26</v>
      </c>
      <c r="M32" s="18">
        <v>46475.18</v>
      </c>
      <c r="N32" s="74">
        <v>1957.5</v>
      </c>
      <c r="O32" s="77">
        <v>1</v>
      </c>
      <c r="P32" s="24">
        <v>19794.48</v>
      </c>
    </row>
    <row r="33" spans="1:16">
      <c r="A33" s="14">
        <v>50</v>
      </c>
      <c r="B33" s="15">
        <v>37427</v>
      </c>
      <c r="C33" s="14" t="s">
        <v>507</v>
      </c>
      <c r="D33" s="14" t="s">
        <v>503</v>
      </c>
      <c r="E33" s="14" t="s">
        <v>504</v>
      </c>
      <c r="F33" s="7" t="s">
        <v>484</v>
      </c>
      <c r="H33" t="s">
        <v>505</v>
      </c>
      <c r="I33" s="7">
        <v>175</v>
      </c>
      <c r="J33" s="7" t="s">
        <v>37</v>
      </c>
      <c r="K33" s="7" t="s">
        <v>26</v>
      </c>
      <c r="M33" s="18">
        <v>47329.88</v>
      </c>
      <c r="N33" s="74">
        <v>2124</v>
      </c>
      <c r="O33" s="77">
        <v>1</v>
      </c>
      <c r="P33" s="24">
        <v>25595.39</v>
      </c>
    </row>
    <row r="34" spans="1:16">
      <c r="A34" s="14">
        <v>27</v>
      </c>
      <c r="B34" s="15">
        <v>37569</v>
      </c>
      <c r="C34" s="14" t="s">
        <v>507</v>
      </c>
      <c r="D34" s="14" t="s">
        <v>503</v>
      </c>
      <c r="E34" s="14" t="s">
        <v>504</v>
      </c>
      <c r="F34" s="7" t="s">
        <v>484</v>
      </c>
      <c r="H34" t="s">
        <v>505</v>
      </c>
      <c r="I34" s="7">
        <v>175</v>
      </c>
      <c r="J34" s="7" t="s">
        <v>37</v>
      </c>
      <c r="K34" s="7" t="s">
        <v>26</v>
      </c>
      <c r="M34" s="18">
        <v>48284.97</v>
      </c>
      <c r="N34" s="74">
        <v>2086</v>
      </c>
      <c r="O34" s="77">
        <v>1</v>
      </c>
      <c r="P34" s="24">
        <v>38330.35</v>
      </c>
    </row>
    <row r="35" spans="1:16">
      <c r="A35" s="14">
        <v>79</v>
      </c>
      <c r="B35" s="15">
        <v>42223</v>
      </c>
      <c r="C35" s="14" t="s">
        <v>507</v>
      </c>
      <c r="D35" s="14" t="s">
        <v>503</v>
      </c>
      <c r="E35" s="14" t="s">
        <v>504</v>
      </c>
      <c r="F35" s="7" t="s">
        <v>484</v>
      </c>
      <c r="H35" t="s">
        <v>508</v>
      </c>
      <c r="I35" s="7">
        <v>158</v>
      </c>
      <c r="J35" s="7" t="s">
        <v>37</v>
      </c>
      <c r="K35" s="7" t="s">
        <v>26</v>
      </c>
      <c r="M35" s="18">
        <v>47953.35</v>
      </c>
      <c r="N35" s="74">
        <v>2185.5</v>
      </c>
      <c r="O35" s="77">
        <v>1</v>
      </c>
      <c r="P35" s="24">
        <v>26964.6</v>
      </c>
    </row>
    <row r="36" spans="1:16">
      <c r="A36" s="14">
        <v>24</v>
      </c>
      <c r="B36" s="15">
        <v>43598</v>
      </c>
      <c r="C36" s="14" t="s">
        <v>507</v>
      </c>
      <c r="D36" s="14" t="s">
        <v>503</v>
      </c>
      <c r="E36" s="14" t="s">
        <v>504</v>
      </c>
      <c r="F36" s="7" t="s">
        <v>484</v>
      </c>
      <c r="H36" t="s">
        <v>508</v>
      </c>
      <c r="I36" s="7">
        <v>140</v>
      </c>
      <c r="J36" s="7" t="s">
        <v>37</v>
      </c>
      <c r="K36" s="7" t="s">
        <v>26</v>
      </c>
      <c r="M36" s="18">
        <v>43211.360000000001</v>
      </c>
      <c r="N36" s="74">
        <v>2178.5</v>
      </c>
      <c r="O36" s="77">
        <v>1</v>
      </c>
      <c r="P36" s="24">
        <v>5689.84</v>
      </c>
    </row>
    <row r="37" spans="1:16">
      <c r="A37" s="14">
        <v>80</v>
      </c>
      <c r="B37" s="15">
        <v>44777</v>
      </c>
      <c r="C37" s="14" t="s">
        <v>157</v>
      </c>
      <c r="D37" s="14" t="s">
        <v>503</v>
      </c>
      <c r="E37" s="14" t="s">
        <v>504</v>
      </c>
      <c r="F37" s="7" t="s">
        <v>484</v>
      </c>
      <c r="H37" t="s">
        <v>508</v>
      </c>
      <c r="I37" s="7">
        <v>140</v>
      </c>
      <c r="J37" s="7" t="s">
        <v>37</v>
      </c>
      <c r="K37" s="7" t="s">
        <v>26</v>
      </c>
      <c r="M37" s="18">
        <v>18729.099999999999</v>
      </c>
      <c r="N37" s="74">
        <v>843</v>
      </c>
      <c r="O37" s="77">
        <v>1</v>
      </c>
      <c r="P37" s="24">
        <v>626.22</v>
      </c>
    </row>
    <row r="38" spans="1:16">
      <c r="A38" s="14">
        <v>39</v>
      </c>
      <c r="B38" s="15">
        <v>32209</v>
      </c>
      <c r="C38" s="14" t="s">
        <v>157</v>
      </c>
      <c r="D38" s="14" t="s">
        <v>503</v>
      </c>
      <c r="E38" s="14" t="s">
        <v>504</v>
      </c>
      <c r="F38" s="7" t="s">
        <v>509</v>
      </c>
      <c r="H38" t="s">
        <v>510</v>
      </c>
      <c r="I38" s="7">
        <v>158</v>
      </c>
      <c r="J38" s="7" t="s">
        <v>37</v>
      </c>
      <c r="K38" s="7" t="s">
        <v>26</v>
      </c>
      <c r="M38" s="18">
        <v>50344.9</v>
      </c>
      <c r="N38" s="74">
        <v>2307</v>
      </c>
      <c r="O38" s="77">
        <v>1</v>
      </c>
      <c r="P38" s="24">
        <v>47449.14</v>
      </c>
    </row>
    <row r="39" spans="1:16">
      <c r="A39" s="14">
        <v>26</v>
      </c>
      <c r="B39" s="15">
        <v>31533</v>
      </c>
      <c r="C39" s="14" t="s">
        <v>157</v>
      </c>
      <c r="D39" s="14" t="s">
        <v>503</v>
      </c>
      <c r="E39" s="14" t="s">
        <v>511</v>
      </c>
      <c r="F39" s="7" t="s">
        <v>512</v>
      </c>
      <c r="H39" t="s">
        <v>513</v>
      </c>
      <c r="I39" s="7">
        <v>250</v>
      </c>
      <c r="J39" s="7" t="s">
        <v>37</v>
      </c>
      <c r="K39" s="7" t="s">
        <v>26</v>
      </c>
      <c r="M39" s="18">
        <v>82264.56</v>
      </c>
      <c r="N39" s="74">
        <v>2308.5</v>
      </c>
      <c r="O39" s="77">
        <v>1</v>
      </c>
      <c r="P39" s="24">
        <v>39194.21</v>
      </c>
    </row>
    <row r="40" spans="1:16">
      <c r="A40" s="14">
        <v>18</v>
      </c>
      <c r="B40" s="15">
        <v>34243</v>
      </c>
      <c r="C40" s="14" t="s">
        <v>157</v>
      </c>
      <c r="D40" s="14" t="s">
        <v>503</v>
      </c>
      <c r="E40" s="14" t="s">
        <v>511</v>
      </c>
      <c r="F40" s="7" t="s">
        <v>514</v>
      </c>
      <c r="I40" s="7">
        <v>230</v>
      </c>
      <c r="J40" s="7" t="s">
        <v>37</v>
      </c>
      <c r="K40" s="7" t="s">
        <v>26</v>
      </c>
      <c r="M40" s="18">
        <v>61833.97</v>
      </c>
      <c r="N40" s="74">
        <v>2028</v>
      </c>
      <c r="O40" s="77">
        <v>1</v>
      </c>
      <c r="P40" s="24">
        <v>51508.91</v>
      </c>
    </row>
    <row r="41" spans="1:16">
      <c r="A41" s="14">
        <v>9</v>
      </c>
      <c r="B41" s="15">
        <v>36479</v>
      </c>
      <c r="C41" s="14" t="s">
        <v>157</v>
      </c>
      <c r="D41" s="14" t="s">
        <v>503</v>
      </c>
      <c r="E41" s="14" t="s">
        <v>515</v>
      </c>
      <c r="F41" s="7" t="s">
        <v>516</v>
      </c>
      <c r="I41" s="7">
        <v>205</v>
      </c>
      <c r="J41" s="7" t="s">
        <v>37</v>
      </c>
      <c r="K41" s="7" t="s">
        <v>26</v>
      </c>
      <c r="M41" s="18">
        <v>55601.29</v>
      </c>
      <c r="N41" s="74">
        <v>2028</v>
      </c>
      <c r="O41" s="77">
        <v>1</v>
      </c>
      <c r="P41" s="24">
        <v>52420.41</v>
      </c>
    </row>
    <row r="42" spans="1:16">
      <c r="A42" s="28">
        <v>1</v>
      </c>
      <c r="B42" s="27">
        <v>44457</v>
      </c>
      <c r="C42" s="14" t="s">
        <v>517</v>
      </c>
      <c r="D42" s="28" t="s">
        <v>518</v>
      </c>
      <c r="E42" s="28" t="s">
        <v>519</v>
      </c>
      <c r="F42" s="28" t="s">
        <v>520</v>
      </c>
      <c r="G42" s="78" t="s">
        <v>141</v>
      </c>
      <c r="H42" s="6" t="s">
        <v>521</v>
      </c>
      <c r="I42" s="28">
        <v>140</v>
      </c>
      <c r="J42" s="28" t="s">
        <v>196</v>
      </c>
      <c r="K42" s="28" t="s">
        <v>120</v>
      </c>
      <c r="L42" s="241">
        <v>44620</v>
      </c>
      <c r="M42" s="79">
        <v>726.26</v>
      </c>
      <c r="N42" s="80">
        <v>247</v>
      </c>
      <c r="O42" s="81" t="s">
        <v>141</v>
      </c>
      <c r="P42" s="82" t="s">
        <v>141</v>
      </c>
    </row>
    <row r="43" spans="1:16">
      <c r="A43" s="28">
        <v>2</v>
      </c>
      <c r="B43" s="27">
        <v>44796</v>
      </c>
      <c r="C43" s="14" t="s">
        <v>517</v>
      </c>
      <c r="D43" s="28" t="s">
        <v>518</v>
      </c>
      <c r="E43" s="28" t="s">
        <v>519</v>
      </c>
      <c r="F43" s="28" t="s">
        <v>522</v>
      </c>
      <c r="G43" s="78" t="s">
        <v>141</v>
      </c>
      <c r="H43" s="6" t="s">
        <v>523</v>
      </c>
      <c r="I43" s="28">
        <v>140</v>
      </c>
      <c r="J43" s="28" t="s">
        <v>196</v>
      </c>
      <c r="K43" s="28" t="s">
        <v>120</v>
      </c>
      <c r="L43" s="241">
        <v>44803</v>
      </c>
      <c r="M43" s="79">
        <v>184.04</v>
      </c>
      <c r="N43" s="80">
        <v>52</v>
      </c>
      <c r="O43" s="81" t="s">
        <v>141</v>
      </c>
      <c r="P43" s="82" t="s">
        <v>141</v>
      </c>
    </row>
    <row r="44" spans="1:16">
      <c r="A44" s="28">
        <v>3</v>
      </c>
      <c r="B44" s="27">
        <v>44359</v>
      </c>
      <c r="C44" s="14" t="s">
        <v>517</v>
      </c>
      <c r="D44" s="28" t="s">
        <v>518</v>
      </c>
      <c r="E44" s="28" t="s">
        <v>519</v>
      </c>
      <c r="F44" s="28" t="s">
        <v>520</v>
      </c>
      <c r="G44" s="78" t="s">
        <v>141</v>
      </c>
      <c r="H44" s="6" t="s">
        <v>521</v>
      </c>
      <c r="I44" s="28">
        <v>140</v>
      </c>
      <c r="J44" s="28" t="s">
        <v>196</v>
      </c>
      <c r="K44" s="28" t="s">
        <v>120</v>
      </c>
      <c r="L44" s="241">
        <v>44848</v>
      </c>
      <c r="M44" s="79">
        <v>790.03</v>
      </c>
      <c r="N44" s="80">
        <v>188.5</v>
      </c>
      <c r="O44" s="81">
        <v>1</v>
      </c>
      <c r="P44" s="82" t="s">
        <v>141</v>
      </c>
    </row>
    <row r="45" spans="1:16">
      <c r="A45" s="28">
        <v>4</v>
      </c>
      <c r="B45" s="27">
        <v>44717</v>
      </c>
      <c r="C45" s="14" t="s">
        <v>517</v>
      </c>
      <c r="D45" s="28" t="s">
        <v>518</v>
      </c>
      <c r="E45" s="28" t="s">
        <v>519</v>
      </c>
      <c r="F45" s="28" t="s">
        <v>520</v>
      </c>
      <c r="G45" s="78" t="s">
        <v>141</v>
      </c>
      <c r="H45" s="6" t="s">
        <v>521</v>
      </c>
      <c r="I45" s="28">
        <v>140</v>
      </c>
      <c r="J45" s="28" t="s">
        <v>196</v>
      </c>
      <c r="K45" s="28" t="s">
        <v>120</v>
      </c>
      <c r="L45" s="241">
        <v>44918</v>
      </c>
      <c r="M45" s="79">
        <v>10546.28</v>
      </c>
      <c r="N45" s="80">
        <v>1287</v>
      </c>
      <c r="O45" s="81">
        <v>1</v>
      </c>
      <c r="P45" s="82" t="s">
        <v>141</v>
      </c>
    </row>
    <row r="46" spans="1:16">
      <c r="A46" s="28">
        <v>5</v>
      </c>
      <c r="B46" s="27">
        <v>44586</v>
      </c>
      <c r="C46" s="14" t="s">
        <v>517</v>
      </c>
      <c r="D46" s="28" t="s">
        <v>518</v>
      </c>
      <c r="E46" s="28" t="s">
        <v>519</v>
      </c>
      <c r="F46" s="28" t="s">
        <v>520</v>
      </c>
      <c r="G46" s="78" t="s">
        <v>141</v>
      </c>
      <c r="H46" s="6" t="s">
        <v>521</v>
      </c>
      <c r="I46" s="28">
        <v>140</v>
      </c>
      <c r="J46" s="28" t="s">
        <v>196</v>
      </c>
      <c r="K46" s="28" t="s">
        <v>120</v>
      </c>
      <c r="L46" s="241">
        <v>44620</v>
      </c>
      <c r="M46" s="79">
        <v>4071.23</v>
      </c>
      <c r="N46" s="80">
        <v>1059.5</v>
      </c>
      <c r="O46" s="81">
        <v>1</v>
      </c>
      <c r="P46" s="82" t="s">
        <v>141</v>
      </c>
    </row>
    <row r="47" spans="1:16">
      <c r="A47" s="28">
        <v>6</v>
      </c>
      <c r="B47" s="27">
        <v>44697</v>
      </c>
      <c r="C47" s="14" t="s">
        <v>517</v>
      </c>
      <c r="D47" s="28" t="s">
        <v>518</v>
      </c>
      <c r="E47" s="28" t="s">
        <v>519</v>
      </c>
      <c r="F47" s="28" t="s">
        <v>520</v>
      </c>
      <c r="G47" s="78" t="s">
        <v>141</v>
      </c>
      <c r="H47" s="6" t="s">
        <v>521</v>
      </c>
      <c r="I47" s="28">
        <v>140</v>
      </c>
      <c r="J47" s="28" t="s">
        <v>196</v>
      </c>
      <c r="K47" s="28" t="s">
        <v>120</v>
      </c>
      <c r="L47" s="241">
        <v>44742</v>
      </c>
      <c r="M47" s="79">
        <v>2264.88</v>
      </c>
      <c r="N47" s="80">
        <v>247</v>
      </c>
      <c r="O47" s="81">
        <v>1</v>
      </c>
      <c r="P47" s="82" t="s">
        <v>141</v>
      </c>
    </row>
    <row r="48" spans="1:16">
      <c r="A48" s="28">
        <v>7</v>
      </c>
      <c r="B48" s="27">
        <v>44743</v>
      </c>
      <c r="C48" s="14" t="s">
        <v>517</v>
      </c>
      <c r="D48" s="28" t="s">
        <v>518</v>
      </c>
      <c r="E48" s="28" t="s">
        <v>519</v>
      </c>
      <c r="F48" s="28" t="s">
        <v>520</v>
      </c>
      <c r="G48" s="78" t="s">
        <v>141</v>
      </c>
      <c r="H48" s="6" t="s">
        <v>521</v>
      </c>
      <c r="I48" s="28">
        <v>140</v>
      </c>
      <c r="J48" s="28" t="s">
        <v>196</v>
      </c>
      <c r="K48" s="28" t="s">
        <v>120</v>
      </c>
      <c r="L48" s="241">
        <v>44773</v>
      </c>
      <c r="M48" s="79">
        <v>1574.3</v>
      </c>
      <c r="N48" s="80">
        <v>201.5</v>
      </c>
      <c r="O48" s="81">
        <v>1</v>
      </c>
      <c r="P48" s="82" t="s">
        <v>141</v>
      </c>
    </row>
    <row r="49" spans="1:16">
      <c r="A49" s="28">
        <v>8</v>
      </c>
      <c r="B49" s="27">
        <v>44752</v>
      </c>
      <c r="C49" s="14" t="s">
        <v>517</v>
      </c>
      <c r="D49" s="28" t="s">
        <v>518</v>
      </c>
      <c r="E49" s="28" t="s">
        <v>519</v>
      </c>
      <c r="F49" s="28" t="s">
        <v>520</v>
      </c>
      <c r="G49" s="78" t="s">
        <v>141</v>
      </c>
      <c r="H49" s="6" t="s">
        <v>521</v>
      </c>
      <c r="I49" s="28">
        <v>140</v>
      </c>
      <c r="J49" s="28" t="s">
        <v>196</v>
      </c>
      <c r="K49" s="28" t="s">
        <v>120</v>
      </c>
      <c r="L49" s="241">
        <v>44790</v>
      </c>
      <c r="M49" s="79">
        <v>1095.49</v>
      </c>
      <c r="N49" s="80">
        <v>130</v>
      </c>
      <c r="O49" s="81">
        <v>1</v>
      </c>
      <c r="P49" s="82" t="s">
        <v>141</v>
      </c>
    </row>
    <row r="50" spans="1:16">
      <c r="A50" s="28">
        <v>13</v>
      </c>
      <c r="B50" s="15" t="s">
        <v>524</v>
      </c>
      <c r="C50" s="14" t="s">
        <v>525</v>
      </c>
      <c r="D50" s="28" t="s">
        <v>140</v>
      </c>
      <c r="E50" s="14" t="s">
        <v>526</v>
      </c>
      <c r="F50" s="28" t="s">
        <v>527</v>
      </c>
      <c r="H50" s="6" t="s">
        <v>118</v>
      </c>
      <c r="I50" s="28">
        <v>193</v>
      </c>
      <c r="J50" s="7" t="s">
        <v>37</v>
      </c>
      <c r="K50" s="28" t="s">
        <v>120</v>
      </c>
      <c r="M50" s="18">
        <v>47012.13</v>
      </c>
      <c r="N50" s="74">
        <v>2028</v>
      </c>
      <c r="O50" s="81">
        <v>1</v>
      </c>
      <c r="P50" s="24">
        <v>75904.600000000006</v>
      </c>
    </row>
    <row r="51" spans="1:16">
      <c r="A51" s="28">
        <v>14</v>
      </c>
      <c r="B51" s="15" t="s">
        <v>524</v>
      </c>
      <c r="C51" s="14" t="s">
        <v>525</v>
      </c>
      <c r="D51" s="28" t="s">
        <v>140</v>
      </c>
      <c r="E51" s="14" t="s">
        <v>528</v>
      </c>
      <c r="F51" s="14" t="s">
        <v>529</v>
      </c>
      <c r="H51" s="6" t="s">
        <v>118</v>
      </c>
      <c r="I51" s="28">
        <v>183</v>
      </c>
      <c r="J51" s="7" t="s">
        <v>37</v>
      </c>
      <c r="K51" s="28" t="s">
        <v>120</v>
      </c>
      <c r="M51" s="18">
        <v>48535.34</v>
      </c>
      <c r="N51" s="74">
        <v>2028</v>
      </c>
      <c r="O51" s="81">
        <v>1</v>
      </c>
      <c r="P51" s="24">
        <v>76265.06</v>
      </c>
    </row>
    <row r="52" spans="1:16">
      <c r="A52" s="28">
        <v>15</v>
      </c>
      <c r="B52" s="15" t="s">
        <v>530</v>
      </c>
      <c r="C52" s="14" t="s">
        <v>525</v>
      </c>
      <c r="D52" s="28" t="s">
        <v>140</v>
      </c>
      <c r="E52" s="14" t="s">
        <v>528</v>
      </c>
      <c r="F52" s="14" t="s">
        <v>529</v>
      </c>
      <c r="H52" s="6" t="s">
        <v>118</v>
      </c>
      <c r="I52" s="28">
        <v>183</v>
      </c>
      <c r="J52" s="7" t="s">
        <v>37</v>
      </c>
      <c r="K52" s="28" t="s">
        <v>120</v>
      </c>
      <c r="M52" s="18">
        <v>45678.33</v>
      </c>
      <c r="N52" s="74">
        <v>2028</v>
      </c>
      <c r="O52" s="81">
        <v>1</v>
      </c>
      <c r="P52" s="24">
        <v>73170.73</v>
      </c>
    </row>
    <row r="53" spans="1:16">
      <c r="A53" s="28">
        <v>18</v>
      </c>
      <c r="B53" s="15" t="s">
        <v>531</v>
      </c>
      <c r="C53" s="14" t="s">
        <v>525</v>
      </c>
      <c r="D53" s="28" t="s">
        <v>140</v>
      </c>
      <c r="E53" s="14" t="s">
        <v>532</v>
      </c>
      <c r="F53" s="14" t="s">
        <v>533</v>
      </c>
      <c r="H53" s="6" t="s">
        <v>118</v>
      </c>
      <c r="I53" s="28">
        <v>158</v>
      </c>
      <c r="J53" s="7" t="s">
        <v>37</v>
      </c>
      <c r="K53" s="28" t="s">
        <v>120</v>
      </c>
      <c r="M53" s="18">
        <v>39346.22</v>
      </c>
      <c r="N53" s="74">
        <v>2028</v>
      </c>
      <c r="O53" s="81">
        <v>1</v>
      </c>
      <c r="P53" s="24">
        <v>36182.83</v>
      </c>
    </row>
    <row r="54" spans="1:16">
      <c r="A54" s="28">
        <v>19</v>
      </c>
      <c r="B54" s="15" t="s">
        <v>534</v>
      </c>
      <c r="C54" s="14" t="s">
        <v>525</v>
      </c>
      <c r="D54" s="28" t="s">
        <v>140</v>
      </c>
      <c r="E54" s="14" t="s">
        <v>535</v>
      </c>
      <c r="F54" s="14" t="s">
        <v>536</v>
      </c>
      <c r="H54" s="6" t="s">
        <v>118</v>
      </c>
      <c r="I54" s="28">
        <v>250</v>
      </c>
      <c r="J54" s="7" t="s">
        <v>37</v>
      </c>
      <c r="K54" s="28" t="s">
        <v>120</v>
      </c>
      <c r="M54" s="18">
        <v>75363.149999999994</v>
      </c>
      <c r="N54" s="74">
        <v>2028</v>
      </c>
      <c r="O54" s="81">
        <v>1</v>
      </c>
      <c r="P54" s="24">
        <v>15800.64</v>
      </c>
    </row>
    <row r="55" spans="1:16">
      <c r="A55" s="28">
        <v>20</v>
      </c>
      <c r="B55" s="15" t="s">
        <v>537</v>
      </c>
      <c r="C55" s="14" t="s">
        <v>525</v>
      </c>
      <c r="D55" s="28" t="s">
        <v>140</v>
      </c>
      <c r="E55" s="14" t="s">
        <v>538</v>
      </c>
      <c r="F55" s="14" t="s">
        <v>539</v>
      </c>
      <c r="H55" s="6" t="s">
        <v>118</v>
      </c>
      <c r="I55" s="28">
        <v>158</v>
      </c>
      <c r="J55" s="7" t="s">
        <v>37</v>
      </c>
      <c r="K55" s="28" t="s">
        <v>120</v>
      </c>
      <c r="M55" s="18">
        <v>35463.08</v>
      </c>
      <c r="N55" s="74">
        <v>2028</v>
      </c>
      <c r="O55" s="81">
        <v>1</v>
      </c>
      <c r="P55" s="24">
        <v>18829.810000000001</v>
      </c>
    </row>
    <row r="56" spans="1:16">
      <c r="A56" s="28">
        <v>29</v>
      </c>
      <c r="B56" s="15" t="s">
        <v>540</v>
      </c>
      <c r="C56" s="14" t="s">
        <v>525</v>
      </c>
      <c r="D56" s="28" t="s">
        <v>140</v>
      </c>
      <c r="E56" s="14" t="s">
        <v>541</v>
      </c>
      <c r="F56" s="14" t="s">
        <v>542</v>
      </c>
      <c r="I56" s="28">
        <v>155</v>
      </c>
      <c r="J56" s="7" t="s">
        <v>37</v>
      </c>
      <c r="K56" s="28" t="s">
        <v>120</v>
      </c>
      <c r="M56" s="18">
        <v>27653.040000000001</v>
      </c>
      <c r="N56" s="74">
        <v>1690</v>
      </c>
      <c r="O56" s="81">
        <v>1</v>
      </c>
    </row>
    <row r="57" spans="1:16">
      <c r="A57" s="28">
        <v>32</v>
      </c>
      <c r="B57" s="15" t="s">
        <v>543</v>
      </c>
      <c r="C57" s="14" t="s">
        <v>525</v>
      </c>
      <c r="D57" s="28" t="s">
        <v>140</v>
      </c>
      <c r="E57" s="14" t="s">
        <v>544</v>
      </c>
      <c r="F57" s="14" t="s">
        <v>545</v>
      </c>
      <c r="H57" s="6" t="s">
        <v>118</v>
      </c>
      <c r="I57" s="28">
        <v>140</v>
      </c>
      <c r="J57" s="28" t="s">
        <v>196</v>
      </c>
      <c r="K57" s="28" t="s">
        <v>120</v>
      </c>
      <c r="L57" s="230" t="s">
        <v>546</v>
      </c>
      <c r="M57" s="18">
        <v>820.14</v>
      </c>
      <c r="N57" s="74">
        <v>0</v>
      </c>
      <c r="O57" s="81">
        <v>1</v>
      </c>
    </row>
    <row r="58" spans="1:16">
      <c r="A58" s="26">
        <v>1</v>
      </c>
      <c r="B58" s="83">
        <v>36949</v>
      </c>
      <c r="C58" s="14" t="s">
        <v>547</v>
      </c>
      <c r="D58" s="145" t="s">
        <v>373</v>
      </c>
      <c r="E58" s="146" t="s">
        <v>243</v>
      </c>
      <c r="F58" s="147" t="s">
        <v>278</v>
      </c>
      <c r="G58" s="78" t="s">
        <v>233</v>
      </c>
      <c r="H58" s="78" t="s">
        <v>548</v>
      </c>
      <c r="I58" s="26">
        <v>183</v>
      </c>
      <c r="J58" s="28" t="s">
        <v>37</v>
      </c>
      <c r="K58" s="28" t="s">
        <v>120</v>
      </c>
      <c r="L58" s="242"/>
      <c r="M58" s="84">
        <v>36143.5</v>
      </c>
      <c r="N58" s="85">
        <v>1830</v>
      </c>
      <c r="O58" s="86" t="s">
        <v>236</v>
      </c>
      <c r="P58" s="87">
        <v>39906.160000000003</v>
      </c>
    </row>
    <row r="59" spans="1:16">
      <c r="A59" s="7">
        <v>3</v>
      </c>
      <c r="B59" s="12">
        <v>41722</v>
      </c>
      <c r="C59" s="14" t="s">
        <v>549</v>
      </c>
      <c r="D59" s="7" t="s">
        <v>117</v>
      </c>
      <c r="E59" s="7"/>
      <c r="F59" s="7" t="s">
        <v>550</v>
      </c>
      <c r="G59" s="9"/>
      <c r="H59" s="9"/>
      <c r="I59" s="7">
        <v>158</v>
      </c>
      <c r="J59" s="7" t="s">
        <v>200</v>
      </c>
      <c r="K59" s="7" t="s">
        <v>143</v>
      </c>
      <c r="L59" s="234"/>
      <c r="M59" s="11">
        <v>34266</v>
      </c>
      <c r="N59" s="7">
        <v>2352</v>
      </c>
      <c r="O59" s="51">
        <v>50</v>
      </c>
      <c r="P59" s="49">
        <v>7982</v>
      </c>
    </row>
    <row r="60" spans="1:16">
      <c r="A60" s="37">
        <v>19</v>
      </c>
      <c r="B60" s="55">
        <v>40269</v>
      </c>
      <c r="C60" s="14" t="s">
        <v>247</v>
      </c>
      <c r="D60" s="37" t="s">
        <v>248</v>
      </c>
      <c r="E60" s="37">
        <v>158</v>
      </c>
      <c r="F60" s="37" t="s">
        <v>249</v>
      </c>
      <c r="G60" s="37"/>
      <c r="H60" s="37"/>
      <c r="I60" s="37">
        <v>158</v>
      </c>
      <c r="J60" s="37" t="s">
        <v>37</v>
      </c>
      <c r="K60" s="37" t="s">
        <v>551</v>
      </c>
      <c r="L60" s="243"/>
      <c r="M60" s="23">
        <v>20462.5</v>
      </c>
      <c r="N60" s="37">
        <v>1428.94</v>
      </c>
      <c r="O60" s="88" t="s">
        <v>552</v>
      </c>
      <c r="P60" s="89">
        <v>17803.71</v>
      </c>
    </row>
    <row r="61" spans="1:16">
      <c r="A61" s="26">
        <v>1</v>
      </c>
      <c r="B61" s="83">
        <v>32875</v>
      </c>
      <c r="C61" s="14" t="s">
        <v>553</v>
      </c>
      <c r="D61" s="145" t="s">
        <v>373</v>
      </c>
      <c r="E61" s="146" t="s">
        <v>243</v>
      </c>
      <c r="F61" s="147" t="s">
        <v>278</v>
      </c>
      <c r="G61" s="78" t="s">
        <v>233</v>
      </c>
      <c r="H61" s="78" t="s">
        <v>554</v>
      </c>
      <c r="I61" s="26">
        <v>183</v>
      </c>
      <c r="J61" s="28" t="s">
        <v>37</v>
      </c>
      <c r="K61" s="28" t="s">
        <v>467</v>
      </c>
      <c r="L61" s="242" t="s">
        <v>555</v>
      </c>
      <c r="M61" s="84">
        <v>41992.5</v>
      </c>
      <c r="N61" s="90">
        <v>1301</v>
      </c>
      <c r="O61" s="86" t="s">
        <v>236</v>
      </c>
      <c r="P61" s="87">
        <v>28277.32</v>
      </c>
    </row>
    <row r="62" spans="1:16">
      <c r="A62" s="28">
        <v>2</v>
      </c>
      <c r="B62" s="27">
        <v>32875</v>
      </c>
      <c r="C62" s="14" t="s">
        <v>553</v>
      </c>
      <c r="D62" s="145" t="s">
        <v>373</v>
      </c>
      <c r="E62" s="146" t="s">
        <v>243</v>
      </c>
      <c r="F62" s="147" t="s">
        <v>278</v>
      </c>
      <c r="G62" s="78" t="s">
        <v>233</v>
      </c>
      <c r="H62" s="78" t="s">
        <v>554</v>
      </c>
      <c r="I62" s="28">
        <v>183</v>
      </c>
      <c r="J62" s="28" t="s">
        <v>37</v>
      </c>
      <c r="K62" s="28" t="s">
        <v>467</v>
      </c>
      <c r="L62" s="242" t="s">
        <v>555</v>
      </c>
      <c r="M62" s="79">
        <v>50418.74</v>
      </c>
      <c r="N62" s="91">
        <v>1783</v>
      </c>
      <c r="O62" s="86" t="s">
        <v>236</v>
      </c>
      <c r="P62" s="92">
        <v>81060.78</v>
      </c>
    </row>
    <row r="63" spans="1:16">
      <c r="A63" s="93">
        <v>3</v>
      </c>
      <c r="B63" s="94">
        <v>33106</v>
      </c>
      <c r="C63" s="14" t="s">
        <v>553</v>
      </c>
      <c r="D63" s="145" t="s">
        <v>373</v>
      </c>
      <c r="E63" s="146" t="s">
        <v>243</v>
      </c>
      <c r="F63" s="147" t="s">
        <v>278</v>
      </c>
      <c r="G63" s="78" t="s">
        <v>233</v>
      </c>
      <c r="H63" s="78" t="s">
        <v>554</v>
      </c>
      <c r="I63" s="28">
        <v>183</v>
      </c>
      <c r="J63" s="28" t="s">
        <v>37</v>
      </c>
      <c r="K63" s="28" t="s">
        <v>467</v>
      </c>
      <c r="L63" s="242" t="s">
        <v>555</v>
      </c>
      <c r="M63" s="95">
        <v>48700.73</v>
      </c>
      <c r="N63" s="91">
        <v>1812</v>
      </c>
      <c r="O63" s="86" t="s">
        <v>236</v>
      </c>
      <c r="P63" s="92">
        <v>70183.179999999993</v>
      </c>
    </row>
    <row r="64" spans="1:16">
      <c r="A64" s="28">
        <v>4</v>
      </c>
      <c r="B64" s="27">
        <v>36511</v>
      </c>
      <c r="C64" s="14" t="s">
        <v>553</v>
      </c>
      <c r="D64" s="145" t="s">
        <v>373</v>
      </c>
      <c r="E64" s="146" t="s">
        <v>243</v>
      </c>
      <c r="F64" s="147" t="s">
        <v>278</v>
      </c>
      <c r="G64" s="78" t="s">
        <v>233</v>
      </c>
      <c r="H64" s="78" t="s">
        <v>554</v>
      </c>
      <c r="I64" s="28">
        <v>183</v>
      </c>
      <c r="J64" s="28" t="s">
        <v>37</v>
      </c>
      <c r="K64" s="28" t="s">
        <v>467</v>
      </c>
      <c r="L64" s="242" t="s">
        <v>555</v>
      </c>
      <c r="M64" s="79">
        <v>46376.24</v>
      </c>
      <c r="N64" s="91">
        <v>1508</v>
      </c>
      <c r="O64" s="86" t="s">
        <v>236</v>
      </c>
      <c r="P64" s="92">
        <v>53417.16</v>
      </c>
    </row>
    <row r="65" spans="1:16">
      <c r="A65" s="28">
        <v>5</v>
      </c>
      <c r="B65" s="27">
        <v>35324</v>
      </c>
      <c r="C65" s="14" t="s">
        <v>553</v>
      </c>
      <c r="D65" s="145" t="s">
        <v>373</v>
      </c>
      <c r="E65" s="146" t="s">
        <v>243</v>
      </c>
      <c r="F65" s="147" t="s">
        <v>278</v>
      </c>
      <c r="G65" s="78" t="s">
        <v>233</v>
      </c>
      <c r="H65" s="78" t="s">
        <v>554</v>
      </c>
      <c r="I65" s="28">
        <v>183</v>
      </c>
      <c r="J65" s="28" t="s">
        <v>37</v>
      </c>
      <c r="K65" s="28" t="s">
        <v>467</v>
      </c>
      <c r="L65" s="242" t="s">
        <v>555</v>
      </c>
      <c r="M65" s="79">
        <v>46263.54</v>
      </c>
      <c r="N65" s="91">
        <v>1677</v>
      </c>
      <c r="O65" s="86" t="s">
        <v>236</v>
      </c>
      <c r="P65" s="92">
        <v>48096.3</v>
      </c>
    </row>
    <row r="66" spans="1:16">
      <c r="A66" s="28">
        <v>6</v>
      </c>
      <c r="B66" s="27">
        <v>38334</v>
      </c>
      <c r="C66" s="14" t="s">
        <v>553</v>
      </c>
      <c r="D66" s="145" t="s">
        <v>373</v>
      </c>
      <c r="E66" s="146" t="s">
        <v>243</v>
      </c>
      <c r="F66" s="147" t="s">
        <v>278</v>
      </c>
      <c r="G66" s="78" t="s">
        <v>233</v>
      </c>
      <c r="H66" s="78" t="s">
        <v>554</v>
      </c>
      <c r="I66" s="28">
        <v>175</v>
      </c>
      <c r="J66" s="28" t="s">
        <v>37</v>
      </c>
      <c r="K66" s="28" t="s">
        <v>467</v>
      </c>
      <c r="L66" s="242" t="s">
        <v>555</v>
      </c>
      <c r="M66" s="79">
        <v>43384.66</v>
      </c>
      <c r="N66" s="91">
        <v>1508</v>
      </c>
      <c r="O66" s="86" t="s">
        <v>236</v>
      </c>
      <c r="P66" s="92">
        <v>23140.5</v>
      </c>
    </row>
    <row r="67" spans="1:16">
      <c r="A67" s="28">
        <v>7</v>
      </c>
      <c r="B67" s="27">
        <v>32878</v>
      </c>
      <c r="C67" s="14" t="s">
        <v>553</v>
      </c>
      <c r="D67" s="145" t="s">
        <v>375</v>
      </c>
      <c r="E67" s="146" t="s">
        <v>556</v>
      </c>
      <c r="F67" s="147" t="s">
        <v>557</v>
      </c>
      <c r="G67" s="78" t="s">
        <v>233</v>
      </c>
      <c r="H67" s="78" t="s">
        <v>558</v>
      </c>
      <c r="I67" s="28">
        <v>250</v>
      </c>
      <c r="J67" s="28" t="s">
        <v>37</v>
      </c>
      <c r="K67" s="28" t="s">
        <v>467</v>
      </c>
      <c r="L67" s="242" t="s">
        <v>555</v>
      </c>
      <c r="M67" s="79">
        <v>59415.7</v>
      </c>
      <c r="N67" s="91">
        <v>1976</v>
      </c>
      <c r="O67" s="86" t="s">
        <v>236</v>
      </c>
      <c r="P67" s="92">
        <v>24843.27</v>
      </c>
    </row>
    <row r="68" spans="1:16">
      <c r="A68" s="28">
        <v>8</v>
      </c>
      <c r="B68" s="27">
        <v>36486</v>
      </c>
      <c r="C68" s="14" t="s">
        <v>553</v>
      </c>
      <c r="D68" s="145" t="s">
        <v>375</v>
      </c>
      <c r="E68" s="146" t="s">
        <v>556</v>
      </c>
      <c r="F68" s="147" t="s">
        <v>559</v>
      </c>
      <c r="G68" s="78" t="s">
        <v>233</v>
      </c>
      <c r="H68" s="78" t="s">
        <v>233</v>
      </c>
      <c r="I68" s="28">
        <v>250</v>
      </c>
      <c r="J68" s="28" t="s">
        <v>37</v>
      </c>
      <c r="K68" s="28" t="s">
        <v>467</v>
      </c>
      <c r="L68" s="242" t="s">
        <v>555</v>
      </c>
      <c r="M68" s="79">
        <v>58520.26</v>
      </c>
      <c r="N68" s="91">
        <v>1976</v>
      </c>
      <c r="O68" s="86" t="s">
        <v>236</v>
      </c>
      <c r="P68" s="92">
        <v>21976.63</v>
      </c>
    </row>
    <row r="69" spans="1:16">
      <c r="A69" s="93">
        <v>9</v>
      </c>
      <c r="B69" s="94">
        <v>42261</v>
      </c>
      <c r="C69" s="14" t="s">
        <v>553</v>
      </c>
      <c r="D69" s="145" t="s">
        <v>373</v>
      </c>
      <c r="E69" s="146" t="s">
        <v>243</v>
      </c>
      <c r="F69" s="147" t="s">
        <v>278</v>
      </c>
      <c r="G69" s="78" t="s">
        <v>233</v>
      </c>
      <c r="H69" s="78" t="s">
        <v>554</v>
      </c>
      <c r="I69" s="28">
        <v>140</v>
      </c>
      <c r="J69" s="28" t="s">
        <v>37</v>
      </c>
      <c r="K69" s="28" t="s">
        <v>560</v>
      </c>
      <c r="L69" s="242" t="s">
        <v>555</v>
      </c>
      <c r="M69" s="79">
        <v>23123.37</v>
      </c>
      <c r="N69" s="91">
        <v>972</v>
      </c>
      <c r="O69" s="86" t="s">
        <v>236</v>
      </c>
      <c r="P69" s="92">
        <v>3210.28</v>
      </c>
    </row>
    <row r="70" spans="1:16">
      <c r="A70" s="93">
        <v>10</v>
      </c>
      <c r="B70" s="94">
        <v>42261</v>
      </c>
      <c r="C70" s="14" t="s">
        <v>553</v>
      </c>
      <c r="D70" s="145" t="s">
        <v>373</v>
      </c>
      <c r="E70" s="146" t="s">
        <v>243</v>
      </c>
      <c r="F70" s="147" t="s">
        <v>278</v>
      </c>
      <c r="G70" s="78" t="s">
        <v>233</v>
      </c>
      <c r="H70" s="78" t="s">
        <v>554</v>
      </c>
      <c r="I70" s="28">
        <v>140</v>
      </c>
      <c r="J70" s="28" t="s">
        <v>37</v>
      </c>
      <c r="K70" s="28" t="s">
        <v>560</v>
      </c>
      <c r="L70" s="242" t="s">
        <v>555</v>
      </c>
      <c r="M70" s="79">
        <v>16131</v>
      </c>
      <c r="N70" s="91">
        <v>864</v>
      </c>
      <c r="O70" s="86" t="s">
        <v>236</v>
      </c>
      <c r="P70" s="92">
        <v>714</v>
      </c>
    </row>
    <row r="71" spans="1:16">
      <c r="A71" s="93">
        <v>11</v>
      </c>
      <c r="B71" s="94">
        <v>42261</v>
      </c>
      <c r="C71" s="14" t="s">
        <v>553</v>
      </c>
      <c r="D71" s="145" t="s">
        <v>373</v>
      </c>
      <c r="E71" s="146" t="s">
        <v>243</v>
      </c>
      <c r="F71" s="147" t="s">
        <v>278</v>
      </c>
      <c r="G71" s="78" t="s">
        <v>233</v>
      </c>
      <c r="H71" s="78" t="s">
        <v>554</v>
      </c>
      <c r="I71" s="28">
        <v>140</v>
      </c>
      <c r="J71" s="28" t="s">
        <v>37</v>
      </c>
      <c r="K71" s="28" t="s">
        <v>560</v>
      </c>
      <c r="L71" s="242">
        <v>44615</v>
      </c>
      <c r="M71" s="79">
        <v>10798.75</v>
      </c>
      <c r="N71" s="91">
        <v>124</v>
      </c>
      <c r="O71" s="86" t="s">
        <v>236</v>
      </c>
      <c r="P71" s="92">
        <v>0</v>
      </c>
    </row>
    <row r="72" spans="1:16">
      <c r="A72" s="93">
        <v>12</v>
      </c>
      <c r="B72" s="94">
        <v>44867</v>
      </c>
      <c r="C72" s="14" t="s">
        <v>553</v>
      </c>
      <c r="D72" s="145" t="s">
        <v>373</v>
      </c>
      <c r="E72" s="146" t="s">
        <v>243</v>
      </c>
      <c r="F72" s="147" t="s">
        <v>278</v>
      </c>
      <c r="G72" s="78" t="s">
        <v>233</v>
      </c>
      <c r="H72" s="78" t="s">
        <v>554</v>
      </c>
      <c r="I72" s="28">
        <v>140</v>
      </c>
      <c r="J72" s="28" t="s">
        <v>44</v>
      </c>
      <c r="K72" s="28" t="s">
        <v>560</v>
      </c>
      <c r="L72" s="242">
        <v>45085</v>
      </c>
      <c r="M72" s="79">
        <v>14950.49</v>
      </c>
      <c r="N72" s="91">
        <v>786</v>
      </c>
      <c r="O72" s="86" t="s">
        <v>236</v>
      </c>
      <c r="P72" s="92">
        <v>151.27000000000001</v>
      </c>
    </row>
    <row r="73" spans="1:16">
      <c r="A73" s="93">
        <v>13</v>
      </c>
      <c r="B73" s="94">
        <v>44867</v>
      </c>
      <c r="C73" s="14" t="s">
        <v>553</v>
      </c>
      <c r="D73" s="145" t="s">
        <v>373</v>
      </c>
      <c r="E73" s="146" t="s">
        <v>243</v>
      </c>
      <c r="F73" s="147" t="s">
        <v>278</v>
      </c>
      <c r="G73" s="78" t="s">
        <v>233</v>
      </c>
      <c r="H73" s="78" t="s">
        <v>554</v>
      </c>
      <c r="I73" s="28">
        <v>140</v>
      </c>
      <c r="J73" s="28" t="s">
        <v>44</v>
      </c>
      <c r="K73" s="28" t="s">
        <v>560</v>
      </c>
      <c r="L73" s="242">
        <v>44993</v>
      </c>
      <c r="M73" s="79">
        <v>3241.93</v>
      </c>
      <c r="N73" s="91">
        <v>39</v>
      </c>
      <c r="O73" s="86" t="s">
        <v>236</v>
      </c>
      <c r="P73" s="92">
        <v>147.35</v>
      </c>
    </row>
    <row r="74" spans="1:16">
      <c r="A74" s="93">
        <v>14</v>
      </c>
      <c r="B74" s="94">
        <v>32112</v>
      </c>
      <c r="C74" s="14" t="s">
        <v>553</v>
      </c>
      <c r="D74" s="145" t="s">
        <v>373</v>
      </c>
      <c r="E74" s="146" t="s">
        <v>243</v>
      </c>
      <c r="F74" s="147" t="s">
        <v>278</v>
      </c>
      <c r="G74" s="78" t="s">
        <v>233</v>
      </c>
      <c r="H74" s="78" t="s">
        <v>554</v>
      </c>
      <c r="I74" s="28">
        <v>183</v>
      </c>
      <c r="J74" s="28" t="s">
        <v>44</v>
      </c>
      <c r="K74" s="28" t="s">
        <v>467</v>
      </c>
      <c r="L74" s="242" t="s">
        <v>555</v>
      </c>
      <c r="M74" s="79">
        <v>20330.98</v>
      </c>
      <c r="N74" s="91">
        <v>488</v>
      </c>
      <c r="O74" s="86" t="s">
        <v>236</v>
      </c>
      <c r="P74" s="92">
        <v>16846.099999999999</v>
      </c>
    </row>
    <row r="75" spans="1:16">
      <c r="A75" s="93">
        <v>15</v>
      </c>
      <c r="B75" s="94">
        <v>44867</v>
      </c>
      <c r="C75" s="14" t="s">
        <v>553</v>
      </c>
      <c r="D75" s="145" t="s">
        <v>373</v>
      </c>
      <c r="E75" s="146" t="s">
        <v>243</v>
      </c>
      <c r="F75" s="147" t="s">
        <v>278</v>
      </c>
      <c r="G75" s="78" t="s">
        <v>233</v>
      </c>
      <c r="H75" s="78" t="s">
        <v>554</v>
      </c>
      <c r="I75" s="28">
        <v>140</v>
      </c>
      <c r="J75" s="28" t="s">
        <v>44</v>
      </c>
      <c r="K75" s="28" t="s">
        <v>560</v>
      </c>
      <c r="L75" s="242">
        <v>45085</v>
      </c>
      <c r="M75" s="79">
        <v>15969.16</v>
      </c>
      <c r="N75" s="91">
        <v>488</v>
      </c>
      <c r="O75" s="86" t="s">
        <v>236</v>
      </c>
      <c r="P75" s="92">
        <v>147.69999999999999</v>
      </c>
    </row>
    <row r="76" spans="1:16">
      <c r="A76" s="93">
        <v>16</v>
      </c>
      <c r="B76" s="94">
        <v>44867</v>
      </c>
      <c r="C76" s="14" t="s">
        <v>553</v>
      </c>
      <c r="D76" s="145" t="s">
        <v>373</v>
      </c>
      <c r="E76" s="146" t="s">
        <v>243</v>
      </c>
      <c r="F76" s="147" t="s">
        <v>278</v>
      </c>
      <c r="G76" s="78" t="s">
        <v>233</v>
      </c>
      <c r="H76" s="78" t="s">
        <v>554</v>
      </c>
      <c r="I76" s="28">
        <v>140</v>
      </c>
      <c r="J76" s="28" t="s">
        <v>44</v>
      </c>
      <c r="K76" s="28" t="s">
        <v>560</v>
      </c>
      <c r="L76" s="242">
        <v>45085</v>
      </c>
      <c r="M76" s="79">
        <v>3528.74</v>
      </c>
      <c r="N76" s="91">
        <v>176</v>
      </c>
      <c r="O76" s="86" t="s">
        <v>236</v>
      </c>
      <c r="P76" s="92">
        <v>156.09</v>
      </c>
    </row>
    <row r="77" spans="1:16">
      <c r="A77" s="93">
        <v>17</v>
      </c>
      <c r="B77" s="94">
        <v>44867</v>
      </c>
      <c r="C77" s="14" t="s">
        <v>553</v>
      </c>
      <c r="D77" s="145" t="s">
        <v>373</v>
      </c>
      <c r="E77" s="146" t="s">
        <v>243</v>
      </c>
      <c r="F77" s="147" t="s">
        <v>278</v>
      </c>
      <c r="G77" s="78" t="s">
        <v>233</v>
      </c>
      <c r="H77" s="78" t="s">
        <v>554</v>
      </c>
      <c r="I77" s="28">
        <v>140</v>
      </c>
      <c r="J77" s="28" t="s">
        <v>44</v>
      </c>
      <c r="K77" s="28" t="s">
        <v>560</v>
      </c>
      <c r="L77" s="242">
        <v>45085</v>
      </c>
      <c r="M77" s="79">
        <v>3649.12</v>
      </c>
      <c r="N77" s="91">
        <v>52</v>
      </c>
      <c r="O77" s="86" t="s">
        <v>236</v>
      </c>
      <c r="P77" s="96">
        <v>147.72999999999999</v>
      </c>
    </row>
    <row r="78" spans="1:16">
      <c r="A78" s="93">
        <v>18</v>
      </c>
      <c r="B78" s="94">
        <v>44867</v>
      </c>
      <c r="C78" s="14" t="s">
        <v>553</v>
      </c>
      <c r="D78" s="145" t="s">
        <v>373</v>
      </c>
      <c r="E78" s="146" t="s">
        <v>243</v>
      </c>
      <c r="F78" s="147" t="s">
        <v>278</v>
      </c>
      <c r="G78" s="78" t="s">
        <v>233</v>
      </c>
      <c r="H78" s="78" t="s">
        <v>554</v>
      </c>
      <c r="I78" s="28">
        <v>140</v>
      </c>
      <c r="J78" s="28" t="s">
        <v>44</v>
      </c>
      <c r="K78" s="28" t="s">
        <v>560</v>
      </c>
      <c r="L78" s="242">
        <v>45085</v>
      </c>
      <c r="M78" s="79">
        <v>3362.52</v>
      </c>
      <c r="N78" s="91">
        <v>160</v>
      </c>
      <c r="O78" s="86" t="s">
        <v>236</v>
      </c>
      <c r="P78" s="96">
        <v>147.09</v>
      </c>
    </row>
    <row r="79" spans="1:16">
      <c r="A79" s="7">
        <v>25</v>
      </c>
      <c r="B79" s="12">
        <v>34608</v>
      </c>
      <c r="C79" s="14" t="s">
        <v>561</v>
      </c>
      <c r="D79" s="7" t="s">
        <v>117</v>
      </c>
      <c r="E79" s="7" t="s">
        <v>562</v>
      </c>
      <c r="F79" s="7" t="s">
        <v>563</v>
      </c>
      <c r="G79" s="10"/>
      <c r="H79" s="10"/>
      <c r="I79" s="7">
        <v>183</v>
      </c>
      <c r="J79" s="7" t="s">
        <v>200</v>
      </c>
      <c r="K79" s="7" t="s">
        <v>120</v>
      </c>
      <c r="L79" s="234"/>
      <c r="M79" s="11">
        <v>45226.93</v>
      </c>
      <c r="N79" s="7">
        <v>1745.75</v>
      </c>
      <c r="O79" s="86" t="s">
        <v>236</v>
      </c>
      <c r="P79" s="49">
        <v>43048.17</v>
      </c>
    </row>
    <row r="80" spans="1:16">
      <c r="A80" s="7">
        <v>101</v>
      </c>
      <c r="B80" s="12">
        <v>40043</v>
      </c>
      <c r="C80" s="14" t="s">
        <v>561</v>
      </c>
      <c r="D80" s="7" t="s">
        <v>117</v>
      </c>
      <c r="E80" s="7" t="s">
        <v>562</v>
      </c>
      <c r="F80" s="7" t="s">
        <v>563</v>
      </c>
      <c r="G80" s="10"/>
      <c r="H80" s="10"/>
      <c r="I80" s="7">
        <v>158</v>
      </c>
      <c r="J80" s="7" t="s">
        <v>200</v>
      </c>
      <c r="K80" s="7" t="s">
        <v>564</v>
      </c>
      <c r="L80" s="234"/>
      <c r="M80" s="11">
        <v>28286.3</v>
      </c>
      <c r="N80" s="7">
        <v>1300.01</v>
      </c>
      <c r="O80" s="86" t="s">
        <v>236</v>
      </c>
      <c r="P80" s="49">
        <v>19763.28</v>
      </c>
    </row>
    <row r="81" spans="1:16">
      <c r="A81" s="7">
        <v>138</v>
      </c>
      <c r="B81" s="12">
        <v>42261</v>
      </c>
      <c r="C81" s="14" t="s">
        <v>561</v>
      </c>
      <c r="D81" s="7" t="s">
        <v>117</v>
      </c>
      <c r="E81" s="7" t="s">
        <v>562</v>
      </c>
      <c r="F81" s="7" t="s">
        <v>563</v>
      </c>
      <c r="G81" s="10"/>
      <c r="H81" s="10"/>
      <c r="I81" s="7">
        <v>140</v>
      </c>
      <c r="J81" s="7" t="s">
        <v>200</v>
      </c>
      <c r="K81" s="7" t="s">
        <v>565</v>
      </c>
      <c r="L81" s="234"/>
      <c r="M81" s="11">
        <v>22309.77</v>
      </c>
      <c r="N81" s="7">
        <v>971.99</v>
      </c>
      <c r="O81" s="86" t="s">
        <v>236</v>
      </c>
      <c r="P81" s="49">
        <v>8784.2099999999991</v>
      </c>
    </row>
    <row r="82" spans="1:16">
      <c r="A82" s="7">
        <v>140</v>
      </c>
      <c r="B82" s="12">
        <v>40043</v>
      </c>
      <c r="C82" s="14" t="s">
        <v>561</v>
      </c>
      <c r="D82" s="7" t="s">
        <v>117</v>
      </c>
      <c r="E82" s="7" t="s">
        <v>562</v>
      </c>
      <c r="F82" s="7" t="s">
        <v>563</v>
      </c>
      <c r="G82" s="10"/>
      <c r="H82" s="10"/>
      <c r="I82" s="7">
        <v>140</v>
      </c>
      <c r="J82" s="7" t="s">
        <v>200</v>
      </c>
      <c r="K82" s="7" t="s">
        <v>566</v>
      </c>
      <c r="L82" s="234"/>
      <c r="M82" s="11">
        <v>19478</v>
      </c>
      <c r="N82" s="7">
        <v>979.74</v>
      </c>
      <c r="O82" s="86" t="s">
        <v>236</v>
      </c>
      <c r="P82" s="49">
        <v>7538.19</v>
      </c>
    </row>
    <row r="83" spans="1:16">
      <c r="A83" s="7">
        <v>158</v>
      </c>
      <c r="B83" s="12">
        <v>40043</v>
      </c>
      <c r="C83" s="14" t="s">
        <v>561</v>
      </c>
      <c r="D83" s="7" t="s">
        <v>117</v>
      </c>
      <c r="E83" s="7" t="s">
        <v>562</v>
      </c>
      <c r="F83" s="7" t="s">
        <v>563</v>
      </c>
      <c r="G83" s="10"/>
      <c r="H83" s="10"/>
      <c r="I83" s="7">
        <v>140</v>
      </c>
      <c r="J83" s="7" t="s">
        <v>200</v>
      </c>
      <c r="K83" s="7" t="s">
        <v>566</v>
      </c>
      <c r="L83" s="234"/>
      <c r="M83" s="11">
        <v>17443.080000000002</v>
      </c>
      <c r="N83" s="7">
        <v>979.42</v>
      </c>
      <c r="O83" s="86" t="s">
        <v>236</v>
      </c>
      <c r="P83" s="49">
        <v>3889.57</v>
      </c>
    </row>
    <row r="84" spans="1:16">
      <c r="A84" s="7">
        <v>168</v>
      </c>
      <c r="B84" s="12">
        <v>44519</v>
      </c>
      <c r="C84" s="14" t="s">
        <v>561</v>
      </c>
      <c r="D84" s="7" t="s">
        <v>122</v>
      </c>
      <c r="E84" s="7" t="s">
        <v>562</v>
      </c>
      <c r="F84" s="7" t="s">
        <v>567</v>
      </c>
      <c r="G84" s="9"/>
      <c r="H84" s="9"/>
      <c r="I84" s="7">
        <v>230</v>
      </c>
      <c r="J84" s="7" t="s">
        <v>200</v>
      </c>
      <c r="K84" s="7" t="s">
        <v>568</v>
      </c>
      <c r="L84" s="234"/>
      <c r="M84" s="11">
        <v>8768.23</v>
      </c>
      <c r="N84" s="7">
        <v>486</v>
      </c>
      <c r="O84" s="86" t="s">
        <v>236</v>
      </c>
      <c r="P84" s="49">
        <v>538.04999999999995</v>
      </c>
    </row>
    <row r="85" spans="1:16">
      <c r="A85" s="7">
        <v>169</v>
      </c>
      <c r="B85" s="12">
        <v>44501</v>
      </c>
      <c r="C85" s="14" t="s">
        <v>561</v>
      </c>
      <c r="D85" s="7" t="s">
        <v>569</v>
      </c>
      <c r="E85" s="7" t="s">
        <v>562</v>
      </c>
      <c r="F85" s="7" t="s">
        <v>567</v>
      </c>
      <c r="G85" s="9"/>
      <c r="H85" s="9"/>
      <c r="I85" s="7" t="s">
        <v>569</v>
      </c>
      <c r="J85" s="7" t="s">
        <v>200</v>
      </c>
      <c r="K85" s="7" t="s">
        <v>120</v>
      </c>
      <c r="L85" s="234"/>
      <c r="M85" s="11">
        <v>32679.08</v>
      </c>
      <c r="N85" s="7"/>
      <c r="O85" s="86" t="s">
        <v>236</v>
      </c>
      <c r="P85" s="49">
        <v>0</v>
      </c>
    </row>
    <row r="86" spans="1:16">
      <c r="A86" s="7">
        <v>170</v>
      </c>
      <c r="B86" s="12">
        <v>44814</v>
      </c>
      <c r="C86" s="14" t="s">
        <v>561</v>
      </c>
      <c r="D86" s="7" t="s">
        <v>117</v>
      </c>
      <c r="E86" s="7" t="s">
        <v>562</v>
      </c>
      <c r="F86" s="7" t="s">
        <v>563</v>
      </c>
      <c r="G86" s="9"/>
      <c r="H86" s="9"/>
      <c r="I86" s="7">
        <v>140</v>
      </c>
      <c r="J86" s="7" t="s">
        <v>210</v>
      </c>
      <c r="K86" s="7" t="s">
        <v>120</v>
      </c>
      <c r="L86" s="234">
        <v>45192</v>
      </c>
      <c r="M86" s="11">
        <v>591.20000000000005</v>
      </c>
      <c r="N86" s="7">
        <v>52</v>
      </c>
      <c r="O86" s="86" t="s">
        <v>236</v>
      </c>
      <c r="P86" s="49">
        <v>0</v>
      </c>
    </row>
    <row r="87" spans="1:16">
      <c r="A87" s="7">
        <v>6</v>
      </c>
      <c r="B87" s="12">
        <v>35954</v>
      </c>
      <c r="C87" s="7" t="s">
        <v>570</v>
      </c>
      <c r="D87" s="7" t="s">
        <v>140</v>
      </c>
      <c r="E87" s="7"/>
      <c r="F87" s="7" t="s">
        <v>571</v>
      </c>
      <c r="G87" s="9"/>
      <c r="H87" s="9" t="s">
        <v>118</v>
      </c>
      <c r="I87" s="7">
        <v>193</v>
      </c>
      <c r="J87" s="7" t="s">
        <v>161</v>
      </c>
      <c r="K87" s="7">
        <v>100</v>
      </c>
      <c r="L87" s="234"/>
      <c r="M87" s="11">
        <v>57578.51</v>
      </c>
      <c r="N87" s="97">
        <v>1885</v>
      </c>
      <c r="O87" s="9">
        <v>0</v>
      </c>
      <c r="P87" s="49">
        <v>60336.34</v>
      </c>
    </row>
    <row r="88" spans="1:16">
      <c r="A88" s="7">
        <v>8</v>
      </c>
      <c r="B88" s="12">
        <v>42037</v>
      </c>
      <c r="C88" s="7" t="s">
        <v>570</v>
      </c>
      <c r="D88" s="7" t="s">
        <v>140</v>
      </c>
      <c r="E88" s="7"/>
      <c r="F88" s="7" t="s">
        <v>572</v>
      </c>
      <c r="G88" s="9"/>
      <c r="H88" s="9" t="s">
        <v>118</v>
      </c>
      <c r="I88" s="7">
        <v>140</v>
      </c>
      <c r="J88" s="7" t="s">
        <v>161</v>
      </c>
      <c r="K88" s="7">
        <v>100</v>
      </c>
      <c r="L88" s="234"/>
      <c r="M88" s="11">
        <v>35721.29</v>
      </c>
      <c r="N88" s="97">
        <v>1827.04</v>
      </c>
      <c r="O88" s="86" t="s">
        <v>236</v>
      </c>
      <c r="P88" s="49">
        <v>13951.91</v>
      </c>
    </row>
    <row r="89" spans="1:16">
      <c r="A89" s="7">
        <v>2</v>
      </c>
      <c r="B89" s="12">
        <v>39828</v>
      </c>
      <c r="C89" s="7" t="s">
        <v>570</v>
      </c>
      <c r="D89" s="7" t="s">
        <v>140</v>
      </c>
      <c r="E89" s="7"/>
      <c r="F89" s="7" t="s">
        <v>572</v>
      </c>
      <c r="G89" s="9"/>
      <c r="H89" s="9" t="s">
        <v>118</v>
      </c>
      <c r="I89" s="7">
        <v>158</v>
      </c>
      <c r="J89" s="7" t="s">
        <v>161</v>
      </c>
      <c r="K89" s="7">
        <v>100</v>
      </c>
      <c r="L89" s="234"/>
      <c r="M89" s="11">
        <v>46586.1</v>
      </c>
      <c r="N89" s="97">
        <v>2022.86</v>
      </c>
      <c r="O89" s="86" t="s">
        <v>236</v>
      </c>
      <c r="P89" s="49">
        <v>28562.53</v>
      </c>
    </row>
    <row r="90" spans="1:16">
      <c r="A90" s="7">
        <v>9</v>
      </c>
      <c r="B90" s="12">
        <v>42037</v>
      </c>
      <c r="C90" s="7" t="s">
        <v>570</v>
      </c>
      <c r="D90" s="7" t="s">
        <v>140</v>
      </c>
      <c r="E90" s="7"/>
      <c r="F90" s="7" t="s">
        <v>572</v>
      </c>
      <c r="G90" s="9"/>
      <c r="H90" s="9" t="s">
        <v>118</v>
      </c>
      <c r="I90" s="7">
        <v>158</v>
      </c>
      <c r="J90" s="7" t="s">
        <v>161</v>
      </c>
      <c r="K90" s="7">
        <v>100</v>
      </c>
      <c r="L90" s="234"/>
      <c r="M90" s="11">
        <v>44321.05</v>
      </c>
      <c r="N90" s="97">
        <v>1957.19</v>
      </c>
      <c r="O90" s="86" t="s">
        <v>236</v>
      </c>
      <c r="P90" s="49">
        <v>21976.720000000001</v>
      </c>
    </row>
    <row r="91" spans="1:16">
      <c r="A91" s="7">
        <v>10</v>
      </c>
      <c r="B91" s="12">
        <v>40940</v>
      </c>
      <c r="C91" s="7" t="s">
        <v>570</v>
      </c>
      <c r="D91" s="7" t="s">
        <v>140</v>
      </c>
      <c r="E91" s="7"/>
      <c r="F91" s="7" t="s">
        <v>572</v>
      </c>
      <c r="G91" s="9"/>
      <c r="H91" s="9" t="s">
        <v>118</v>
      </c>
      <c r="I91" s="7">
        <v>158</v>
      </c>
      <c r="J91" s="7" t="s">
        <v>161</v>
      </c>
      <c r="K91" s="7">
        <v>100</v>
      </c>
      <c r="L91" s="234"/>
      <c r="M91" s="11">
        <v>44197.08</v>
      </c>
      <c r="N91" s="97">
        <v>1988.8</v>
      </c>
      <c r="O91" s="86" t="s">
        <v>236</v>
      </c>
      <c r="P91" s="49">
        <v>21057.27</v>
      </c>
    </row>
    <row r="92" spans="1:16">
      <c r="A92" s="7">
        <v>14</v>
      </c>
      <c r="B92" s="12">
        <v>33525</v>
      </c>
      <c r="C92" s="7" t="s">
        <v>570</v>
      </c>
      <c r="D92" s="7" t="s">
        <v>140</v>
      </c>
      <c r="E92" s="7"/>
      <c r="F92" s="7" t="s">
        <v>572</v>
      </c>
      <c r="G92" s="9"/>
      <c r="H92" s="9" t="s">
        <v>118</v>
      </c>
      <c r="I92" s="7">
        <v>183</v>
      </c>
      <c r="J92" s="7" t="s">
        <v>161</v>
      </c>
      <c r="K92" s="7">
        <v>100</v>
      </c>
      <c r="L92" s="234"/>
      <c r="M92" s="11">
        <v>51322.86</v>
      </c>
      <c r="N92" s="97">
        <v>2032.98</v>
      </c>
      <c r="O92" s="86" t="s">
        <v>236</v>
      </c>
      <c r="P92" s="49">
        <v>18241.77</v>
      </c>
    </row>
    <row r="93" spans="1:16">
      <c r="A93" s="7">
        <v>17</v>
      </c>
      <c r="B93" s="12">
        <v>38018</v>
      </c>
      <c r="C93" s="7" t="s">
        <v>570</v>
      </c>
      <c r="D93" s="7" t="s">
        <v>140</v>
      </c>
      <c r="E93" s="7"/>
      <c r="F93" s="7" t="s">
        <v>572</v>
      </c>
      <c r="G93" s="9"/>
      <c r="H93" s="9" t="s">
        <v>118</v>
      </c>
      <c r="I93" s="7">
        <v>175</v>
      </c>
      <c r="J93" s="7" t="s">
        <v>161</v>
      </c>
      <c r="K93" s="7">
        <v>100</v>
      </c>
      <c r="L93" s="234"/>
      <c r="M93" s="11">
        <v>46657.11</v>
      </c>
      <c r="N93" s="97">
        <v>1910.36</v>
      </c>
      <c r="O93" s="86" t="s">
        <v>236</v>
      </c>
      <c r="P93" s="49">
        <v>21249.66</v>
      </c>
    </row>
    <row r="94" spans="1:16">
      <c r="A94" s="137">
        <v>1</v>
      </c>
      <c r="B94" s="99" t="s">
        <v>573</v>
      </c>
      <c r="C94" s="137" t="s">
        <v>574</v>
      </c>
      <c r="D94" s="137"/>
      <c r="E94" s="137" t="s">
        <v>122</v>
      </c>
      <c r="F94" s="137" t="s">
        <v>122</v>
      </c>
      <c r="G94" s="98"/>
      <c r="H94" s="98"/>
      <c r="I94" s="98">
        <v>205</v>
      </c>
      <c r="J94" s="98" t="s">
        <v>575</v>
      </c>
      <c r="K94" s="98" t="s">
        <v>576</v>
      </c>
      <c r="L94" s="244"/>
      <c r="M94" s="100">
        <v>48278.92</v>
      </c>
      <c r="N94" s="98">
        <v>1933</v>
      </c>
      <c r="O94" s="98"/>
      <c r="P94" s="101">
        <v>63233.15</v>
      </c>
    </row>
    <row r="95" spans="1:16">
      <c r="A95" s="137">
        <v>2</v>
      </c>
      <c r="B95" s="99" t="s">
        <v>577</v>
      </c>
      <c r="C95" s="137" t="s">
        <v>574</v>
      </c>
      <c r="D95" s="137"/>
      <c r="E95" s="137" t="s">
        <v>578</v>
      </c>
      <c r="F95" s="137" t="s">
        <v>578</v>
      </c>
      <c r="G95" s="98"/>
      <c r="H95" s="98"/>
      <c r="I95" s="98">
        <v>210</v>
      </c>
      <c r="J95" s="98" t="s">
        <v>575</v>
      </c>
      <c r="K95" s="98" t="s">
        <v>576</v>
      </c>
      <c r="L95" s="244"/>
      <c r="M95" s="100">
        <v>48564.11</v>
      </c>
      <c r="N95" s="98">
        <v>1843.2</v>
      </c>
      <c r="O95" s="98"/>
      <c r="P95" s="101">
        <v>60834.04</v>
      </c>
    </row>
    <row r="96" spans="1:16">
      <c r="A96" s="137">
        <v>3</v>
      </c>
      <c r="B96" s="99" t="s">
        <v>579</v>
      </c>
      <c r="C96" s="137" t="s">
        <v>574</v>
      </c>
      <c r="D96" s="137"/>
      <c r="E96" s="137" t="s">
        <v>578</v>
      </c>
      <c r="F96" s="137" t="s">
        <v>578</v>
      </c>
      <c r="G96" s="98"/>
      <c r="H96" s="98"/>
      <c r="I96" s="98">
        <v>183</v>
      </c>
      <c r="J96" s="98" t="s">
        <v>575</v>
      </c>
      <c r="K96" s="98" t="s">
        <v>576</v>
      </c>
      <c r="L96" s="244"/>
      <c r="M96" s="100">
        <v>41890.46</v>
      </c>
      <c r="N96" s="98">
        <v>1510.4</v>
      </c>
      <c r="O96" s="98"/>
      <c r="P96" s="101">
        <v>55046.35</v>
      </c>
    </row>
    <row r="97" spans="1:16">
      <c r="A97" s="137">
        <v>4</v>
      </c>
      <c r="B97" s="99" t="s">
        <v>580</v>
      </c>
      <c r="C97" s="137" t="s">
        <v>574</v>
      </c>
      <c r="D97" s="137"/>
      <c r="E97" s="137" t="s">
        <v>578</v>
      </c>
      <c r="F97" s="137" t="s">
        <v>578</v>
      </c>
      <c r="G97" s="98"/>
      <c r="H97" s="98"/>
      <c r="I97" s="98">
        <v>183</v>
      </c>
      <c r="J97" s="98" t="s">
        <v>575</v>
      </c>
      <c r="K97" s="98" t="s">
        <v>576</v>
      </c>
      <c r="L97" s="244"/>
      <c r="M97" s="100">
        <v>43055.79</v>
      </c>
      <c r="N97" s="98">
        <v>1740.8</v>
      </c>
      <c r="O97" s="98"/>
      <c r="P97" s="101">
        <v>48797.73</v>
      </c>
    </row>
    <row r="98" spans="1:16">
      <c r="A98" s="137">
        <v>5</v>
      </c>
      <c r="B98" s="99" t="s">
        <v>581</v>
      </c>
      <c r="C98" s="137" t="s">
        <v>574</v>
      </c>
      <c r="D98" s="137"/>
      <c r="E98" s="137" t="s">
        <v>578</v>
      </c>
      <c r="F98" s="137" t="s">
        <v>578</v>
      </c>
      <c r="G98" s="98"/>
      <c r="H98" s="98"/>
      <c r="I98" s="98">
        <v>145</v>
      </c>
      <c r="J98" s="98" t="s">
        <v>575</v>
      </c>
      <c r="K98" s="98" t="s">
        <v>576</v>
      </c>
      <c r="L98" s="244"/>
      <c r="M98" s="100">
        <v>31954.65</v>
      </c>
      <c r="N98" s="98">
        <v>1824</v>
      </c>
      <c r="O98" s="98"/>
      <c r="P98" s="101">
        <v>13541.1</v>
      </c>
    </row>
    <row r="99" spans="1:16">
      <c r="A99" s="137">
        <v>6</v>
      </c>
      <c r="B99" s="99" t="s">
        <v>582</v>
      </c>
      <c r="C99" s="137" t="s">
        <v>574</v>
      </c>
      <c r="D99" s="137"/>
      <c r="E99" s="137" t="s">
        <v>578</v>
      </c>
      <c r="F99" s="137" t="s">
        <v>578</v>
      </c>
      <c r="G99" s="98"/>
      <c r="H99" s="98"/>
      <c r="I99" s="98">
        <v>135</v>
      </c>
      <c r="J99" s="98" t="s">
        <v>575</v>
      </c>
      <c r="K99" s="98" t="s">
        <v>576</v>
      </c>
      <c r="L99" s="244"/>
      <c r="M99" s="100">
        <v>21792.2</v>
      </c>
      <c r="N99" s="98">
        <v>1253</v>
      </c>
      <c r="O99" s="98"/>
      <c r="P99" s="101">
        <v>2073.9299999999998</v>
      </c>
    </row>
    <row r="100" spans="1:16">
      <c r="A100" s="137">
        <v>7</v>
      </c>
      <c r="B100" s="99" t="s">
        <v>583</v>
      </c>
      <c r="C100" s="137" t="s">
        <v>574</v>
      </c>
      <c r="D100" s="137"/>
      <c r="E100" s="137" t="s">
        <v>578</v>
      </c>
      <c r="F100" s="137" t="s">
        <v>578</v>
      </c>
      <c r="G100" s="98"/>
      <c r="H100" s="98"/>
      <c r="I100" s="98">
        <v>135</v>
      </c>
      <c r="J100" s="98" t="s">
        <v>575</v>
      </c>
      <c r="K100" s="98" t="s">
        <v>576</v>
      </c>
      <c r="L100" s="244"/>
      <c r="M100" s="100">
        <v>15462</v>
      </c>
      <c r="N100" s="98">
        <v>1326</v>
      </c>
      <c r="O100" s="98"/>
      <c r="P100" s="101">
        <v>945.82</v>
      </c>
    </row>
    <row r="101" spans="1:16">
      <c r="A101" s="137">
        <v>8</v>
      </c>
      <c r="B101" s="99" t="s">
        <v>584</v>
      </c>
      <c r="C101" s="137" t="s">
        <v>574</v>
      </c>
      <c r="D101" s="137"/>
      <c r="E101" s="137" t="s">
        <v>578</v>
      </c>
      <c r="F101" s="137" t="s">
        <v>578</v>
      </c>
      <c r="G101" s="98"/>
      <c r="H101" s="98"/>
      <c r="I101" s="98">
        <v>135</v>
      </c>
      <c r="J101" s="98" t="s">
        <v>338</v>
      </c>
      <c r="K101" s="98" t="s">
        <v>585</v>
      </c>
      <c r="L101" s="244"/>
      <c r="M101" s="100">
        <v>3696.1</v>
      </c>
      <c r="N101" s="98">
        <v>276.5</v>
      </c>
      <c r="O101" s="98"/>
      <c r="P101" s="101">
        <v>199.61</v>
      </c>
    </row>
    <row r="102" spans="1:16">
      <c r="A102" s="137">
        <v>9</v>
      </c>
      <c r="B102" s="99" t="s">
        <v>586</v>
      </c>
      <c r="C102" s="137" t="s">
        <v>574</v>
      </c>
      <c r="D102" s="137"/>
      <c r="E102" s="137" t="s">
        <v>578</v>
      </c>
      <c r="F102" s="137" t="s">
        <v>578</v>
      </c>
      <c r="G102" s="98"/>
      <c r="H102" s="98"/>
      <c r="I102" s="98">
        <v>135</v>
      </c>
      <c r="J102" s="98" t="s">
        <v>338</v>
      </c>
      <c r="K102" s="98" t="s">
        <v>585</v>
      </c>
      <c r="L102" s="244"/>
      <c r="M102" s="100">
        <v>2091.4499999999998</v>
      </c>
      <c r="N102" s="98">
        <v>150</v>
      </c>
      <c r="O102" s="98"/>
      <c r="P102" s="101">
        <v>112.94</v>
      </c>
    </row>
    <row r="103" spans="1:16">
      <c r="A103" s="138"/>
      <c r="B103" s="141">
        <v>36101</v>
      </c>
      <c r="C103" s="138" t="s">
        <v>587</v>
      </c>
      <c r="D103" s="138" t="s">
        <v>48</v>
      </c>
      <c r="E103" s="138" t="s">
        <v>588</v>
      </c>
      <c r="F103" s="138" t="s">
        <v>589</v>
      </c>
      <c r="G103" s="102"/>
      <c r="H103" s="102"/>
      <c r="I103" s="102">
        <v>158</v>
      </c>
      <c r="J103" s="102" t="s">
        <v>119</v>
      </c>
      <c r="K103" s="102" t="s">
        <v>590</v>
      </c>
      <c r="L103" s="245"/>
      <c r="M103" s="103">
        <v>11197.61</v>
      </c>
      <c r="N103" s="104">
        <v>444</v>
      </c>
      <c r="O103" s="105">
        <v>0.5</v>
      </c>
      <c r="P103" s="106">
        <v>20490.87</v>
      </c>
    </row>
    <row r="104" spans="1:16">
      <c r="A104" s="138"/>
      <c r="B104" s="141">
        <v>42740</v>
      </c>
      <c r="C104" s="138" t="s">
        <v>591</v>
      </c>
      <c r="D104" s="138" t="s">
        <v>48</v>
      </c>
      <c r="E104" s="138" t="s">
        <v>592</v>
      </c>
      <c r="F104" s="138" t="s">
        <v>563</v>
      </c>
      <c r="G104" s="102"/>
      <c r="H104" s="102" t="s">
        <v>593</v>
      </c>
      <c r="I104" s="102">
        <v>140</v>
      </c>
      <c r="J104" s="102" t="s">
        <v>594</v>
      </c>
      <c r="K104" s="102" t="s">
        <v>120</v>
      </c>
      <c r="L104" s="245"/>
      <c r="M104" s="103">
        <v>32310.26</v>
      </c>
      <c r="N104" s="104">
        <v>2017.52</v>
      </c>
      <c r="O104" s="105">
        <v>1</v>
      </c>
      <c r="P104" s="106">
        <v>8395.25</v>
      </c>
    </row>
    <row r="105" spans="1:16">
      <c r="A105" s="138"/>
      <c r="B105" s="141">
        <v>44236</v>
      </c>
      <c r="C105" s="138" t="s">
        <v>591</v>
      </c>
      <c r="D105" s="138" t="s">
        <v>48</v>
      </c>
      <c r="E105" s="138" t="s">
        <v>592</v>
      </c>
      <c r="F105" s="138" t="s">
        <v>563</v>
      </c>
      <c r="G105" s="102"/>
      <c r="H105" s="102" t="s">
        <v>593</v>
      </c>
      <c r="I105" s="102">
        <v>140</v>
      </c>
      <c r="J105" s="102" t="s">
        <v>123</v>
      </c>
      <c r="K105" s="102" t="s">
        <v>595</v>
      </c>
      <c r="L105" s="245">
        <v>44926</v>
      </c>
      <c r="M105" s="103">
        <v>18844.89</v>
      </c>
      <c r="N105" s="104">
        <v>1188.48</v>
      </c>
      <c r="O105" s="105">
        <v>1</v>
      </c>
      <c r="P105" s="106">
        <v>1694.95</v>
      </c>
    </row>
    <row r="106" spans="1:16">
      <c r="A106" s="138"/>
      <c r="B106" s="141">
        <v>43374</v>
      </c>
      <c r="C106" s="138" t="s">
        <v>596</v>
      </c>
      <c r="D106" s="138" t="s">
        <v>48</v>
      </c>
      <c r="E106" s="138" t="s">
        <v>592</v>
      </c>
      <c r="F106" s="138" t="s">
        <v>563</v>
      </c>
      <c r="G106" s="102"/>
      <c r="H106" s="102" t="s">
        <v>593</v>
      </c>
      <c r="I106" s="102">
        <v>140</v>
      </c>
      <c r="J106" s="102" t="s">
        <v>119</v>
      </c>
      <c r="K106" s="102" t="s">
        <v>143</v>
      </c>
      <c r="L106" s="245"/>
      <c r="M106" s="103">
        <v>19085.689999999999</v>
      </c>
      <c r="N106" s="104">
        <v>1044.71</v>
      </c>
      <c r="O106" s="105">
        <v>0.5</v>
      </c>
      <c r="P106" s="106">
        <v>7725.15</v>
      </c>
    </row>
    <row r="107" spans="1:16">
      <c r="A107" s="138"/>
      <c r="B107" s="141">
        <v>44739</v>
      </c>
      <c r="C107" s="138" t="s">
        <v>591</v>
      </c>
      <c r="D107" s="138" t="s">
        <v>48</v>
      </c>
      <c r="E107" s="138" t="s">
        <v>592</v>
      </c>
      <c r="F107" s="138" t="s">
        <v>563</v>
      </c>
      <c r="G107" s="102"/>
      <c r="H107" s="102" t="s">
        <v>593</v>
      </c>
      <c r="I107" s="102">
        <v>140</v>
      </c>
      <c r="J107" s="102" t="s">
        <v>123</v>
      </c>
      <c r="K107" s="102" t="s">
        <v>143</v>
      </c>
      <c r="L107" s="245">
        <v>44926</v>
      </c>
      <c r="M107" s="103">
        <v>963.09</v>
      </c>
      <c r="N107" s="104">
        <v>15</v>
      </c>
      <c r="O107" s="105">
        <v>1</v>
      </c>
      <c r="P107" s="106">
        <v>59.16</v>
      </c>
    </row>
    <row r="108" spans="1:16">
      <c r="A108" s="138"/>
      <c r="B108" s="141">
        <v>44572</v>
      </c>
      <c r="C108" s="138" t="s">
        <v>596</v>
      </c>
      <c r="D108" s="138" t="s">
        <v>48</v>
      </c>
      <c r="E108" s="138" t="s">
        <v>597</v>
      </c>
      <c r="F108" s="138" t="s">
        <v>598</v>
      </c>
      <c r="G108" s="102"/>
      <c r="H108" s="102"/>
      <c r="I108" s="102">
        <v>116</v>
      </c>
      <c r="J108" s="102" t="s">
        <v>210</v>
      </c>
      <c r="K108" s="102" t="s">
        <v>599</v>
      </c>
      <c r="L108" s="245"/>
      <c r="M108" s="103">
        <v>14988.49</v>
      </c>
      <c r="N108" s="104">
        <v>957</v>
      </c>
      <c r="O108" s="105">
        <v>0.5</v>
      </c>
      <c r="P108" s="106">
        <v>1569.42</v>
      </c>
    </row>
    <row r="109" spans="1:16" ht="15.6">
      <c r="A109" s="14">
        <v>104</v>
      </c>
      <c r="B109" s="15">
        <v>44109</v>
      </c>
      <c r="C109" s="14" t="s">
        <v>469</v>
      </c>
      <c r="D109" s="14" t="s">
        <v>470</v>
      </c>
      <c r="E109" s="14" t="s">
        <v>471</v>
      </c>
      <c r="F109" s="14" t="s">
        <v>470</v>
      </c>
      <c r="H109" s="107"/>
      <c r="I109" s="17">
        <v>140</v>
      </c>
      <c r="J109" s="108" t="s">
        <v>25</v>
      </c>
      <c r="K109">
        <v>100</v>
      </c>
      <c r="L109" s="246"/>
      <c r="M109" s="109">
        <v>34685.4</v>
      </c>
      <c r="N109" s="20">
        <v>2000</v>
      </c>
      <c r="O109" s="20">
        <v>100</v>
      </c>
      <c r="P109" s="110">
        <v>4901</v>
      </c>
    </row>
    <row r="110" spans="1:16" ht="15.6">
      <c r="A110" s="14">
        <v>5</v>
      </c>
      <c r="B110" s="15">
        <v>31990</v>
      </c>
      <c r="C110" s="14" t="s">
        <v>469</v>
      </c>
      <c r="D110" s="14" t="s">
        <v>601</v>
      </c>
      <c r="E110" s="14" t="s">
        <v>602</v>
      </c>
      <c r="F110" s="14" t="s">
        <v>601</v>
      </c>
      <c r="H110" s="107"/>
      <c r="I110" s="17">
        <v>250</v>
      </c>
      <c r="J110" s="108" t="s">
        <v>25</v>
      </c>
      <c r="K110">
        <v>100</v>
      </c>
      <c r="L110" s="246"/>
      <c r="M110" s="109">
        <v>142818.38</v>
      </c>
      <c r="N110" s="20">
        <v>1976</v>
      </c>
      <c r="O110" s="20">
        <v>100</v>
      </c>
      <c r="P110" s="110">
        <v>215998</v>
      </c>
    </row>
    <row r="111" spans="1:16" ht="15.6">
      <c r="A111" s="14">
        <v>39</v>
      </c>
      <c r="B111" s="15">
        <v>35009</v>
      </c>
      <c r="C111" s="14" t="s">
        <v>469</v>
      </c>
      <c r="D111" s="14" t="s">
        <v>470</v>
      </c>
      <c r="E111" s="14" t="s">
        <v>471</v>
      </c>
      <c r="F111" s="14" t="s">
        <v>470</v>
      </c>
      <c r="H111" s="107"/>
      <c r="I111" s="17">
        <v>183</v>
      </c>
      <c r="J111" s="108" t="s">
        <v>20</v>
      </c>
      <c r="K111">
        <v>100</v>
      </c>
      <c r="L111" s="246"/>
      <c r="M111" s="109">
        <v>46679.7</v>
      </c>
      <c r="N111" s="20">
        <v>2069</v>
      </c>
      <c r="O111" s="20">
        <v>100</v>
      </c>
      <c r="P111" s="110">
        <v>29995</v>
      </c>
    </row>
    <row r="112" spans="1:16" ht="15.6">
      <c r="A112" s="14">
        <v>106</v>
      </c>
      <c r="B112" s="15">
        <v>44473</v>
      </c>
      <c r="C112" s="14" t="s">
        <v>469</v>
      </c>
      <c r="D112" s="14" t="s">
        <v>603</v>
      </c>
      <c r="E112" s="14" t="s">
        <v>600</v>
      </c>
      <c r="F112" s="14" t="s">
        <v>603</v>
      </c>
      <c r="H112" s="107"/>
      <c r="I112" s="17">
        <v>140</v>
      </c>
      <c r="J112" s="108" t="s">
        <v>20</v>
      </c>
      <c r="K112">
        <v>100</v>
      </c>
      <c r="L112" s="246">
        <v>44865</v>
      </c>
      <c r="M112" s="109">
        <v>25538.93</v>
      </c>
      <c r="N112" s="20">
        <v>1512</v>
      </c>
      <c r="O112" s="20">
        <v>100</v>
      </c>
      <c r="P112" s="110">
        <v>1599</v>
      </c>
    </row>
    <row r="113" spans="1:16" ht="15.6">
      <c r="A113" s="14">
        <v>83</v>
      </c>
      <c r="B113" s="15">
        <v>41219</v>
      </c>
      <c r="C113" s="14" t="s">
        <v>469</v>
      </c>
      <c r="D113" s="14" t="s">
        <v>470</v>
      </c>
      <c r="E113" s="14" t="s">
        <v>471</v>
      </c>
      <c r="F113" s="14" t="s">
        <v>470</v>
      </c>
      <c r="H113" s="107"/>
      <c r="I113" s="17">
        <v>140</v>
      </c>
      <c r="J113" s="108" t="s">
        <v>25</v>
      </c>
      <c r="K113">
        <v>100</v>
      </c>
      <c r="L113" s="246"/>
      <c r="M113" s="109">
        <v>43117.82</v>
      </c>
      <c r="N113" s="20">
        <v>2091</v>
      </c>
      <c r="O113" s="20">
        <v>100</v>
      </c>
      <c r="P113" s="110">
        <v>20524</v>
      </c>
    </row>
    <row r="114" spans="1:16" ht="15.6">
      <c r="A114" s="14">
        <v>1</v>
      </c>
      <c r="B114" s="15">
        <v>31793</v>
      </c>
      <c r="C114" s="14" t="s">
        <v>469</v>
      </c>
      <c r="D114" s="14" t="s">
        <v>373</v>
      </c>
      <c r="E114" s="14" t="s">
        <v>243</v>
      </c>
      <c r="F114" s="14" t="s">
        <v>604</v>
      </c>
      <c r="G114" t="s">
        <v>50</v>
      </c>
      <c r="H114" s="107" t="s">
        <v>605</v>
      </c>
      <c r="I114" s="17">
        <v>183</v>
      </c>
      <c r="J114" s="108" t="s">
        <v>606</v>
      </c>
      <c r="K114" t="s">
        <v>26</v>
      </c>
      <c r="L114" s="246"/>
      <c r="M114" s="109">
        <v>41695.06</v>
      </c>
      <c r="N114" s="20">
        <v>1539.32</v>
      </c>
      <c r="O114" s="20">
        <v>100</v>
      </c>
      <c r="P114" s="110">
        <v>51567.94</v>
      </c>
    </row>
    <row r="115" spans="1:16" ht="15.6">
      <c r="A115" s="14">
        <v>2</v>
      </c>
      <c r="B115" s="15">
        <v>37152</v>
      </c>
      <c r="C115" s="14" t="s">
        <v>607</v>
      </c>
      <c r="D115" s="14" t="s">
        <v>373</v>
      </c>
      <c r="E115" s="14" t="s">
        <v>243</v>
      </c>
      <c r="F115" s="14" t="s">
        <v>604</v>
      </c>
      <c r="G115" t="s">
        <v>50</v>
      </c>
      <c r="H115" s="107" t="s">
        <v>605</v>
      </c>
      <c r="I115" s="17">
        <v>183</v>
      </c>
      <c r="J115" s="108" t="s">
        <v>606</v>
      </c>
      <c r="K115" t="s">
        <v>26</v>
      </c>
      <c r="L115" s="246"/>
      <c r="M115" s="109">
        <v>37363.440000000002</v>
      </c>
      <c r="N115" s="20">
        <v>1420.64</v>
      </c>
      <c r="O115" s="20">
        <v>100</v>
      </c>
      <c r="P115" s="110">
        <v>9467.16</v>
      </c>
    </row>
    <row r="116" spans="1:16" ht="15.6">
      <c r="A116" s="14">
        <v>3</v>
      </c>
      <c r="B116" s="15">
        <v>43472</v>
      </c>
      <c r="C116" s="14" t="s">
        <v>607</v>
      </c>
      <c r="D116" s="14" t="s">
        <v>373</v>
      </c>
      <c r="E116" s="14" t="s">
        <v>243</v>
      </c>
      <c r="F116" s="14" t="s">
        <v>608</v>
      </c>
      <c r="G116" t="s">
        <v>50</v>
      </c>
      <c r="H116" s="107" t="s">
        <v>605</v>
      </c>
      <c r="I116" s="17">
        <v>140</v>
      </c>
      <c r="J116" s="108" t="s">
        <v>606</v>
      </c>
      <c r="K116" t="s">
        <v>609</v>
      </c>
      <c r="L116" s="246"/>
      <c r="M116" s="109">
        <v>24205.31</v>
      </c>
      <c r="N116" s="20">
        <v>1126.92</v>
      </c>
      <c r="O116" s="20">
        <v>100</v>
      </c>
      <c r="P116" s="110">
        <v>0</v>
      </c>
    </row>
    <row r="117" spans="1:16" ht="15.6">
      <c r="A117" s="14">
        <v>4</v>
      </c>
      <c r="B117" s="15">
        <v>37406</v>
      </c>
      <c r="C117" s="14" t="s">
        <v>607</v>
      </c>
      <c r="D117" s="14" t="s">
        <v>373</v>
      </c>
      <c r="E117" s="14" t="s">
        <v>243</v>
      </c>
      <c r="F117" s="14" t="s">
        <v>610</v>
      </c>
      <c r="G117" t="s">
        <v>50</v>
      </c>
      <c r="H117" s="107" t="s">
        <v>605</v>
      </c>
      <c r="I117" s="17">
        <v>175</v>
      </c>
      <c r="J117" s="108" t="s">
        <v>606</v>
      </c>
      <c r="K117" t="s">
        <v>26</v>
      </c>
      <c r="L117" s="246"/>
      <c r="M117" s="109">
        <v>34036.92</v>
      </c>
      <c r="N117" s="20">
        <v>1317.08</v>
      </c>
      <c r="O117" s="20">
        <v>100</v>
      </c>
      <c r="P117" s="110">
        <v>2374.6999999999998</v>
      </c>
    </row>
    <row r="118" spans="1:16" ht="15.6">
      <c r="A118" s="14">
        <v>5</v>
      </c>
      <c r="B118" s="15">
        <v>32479</v>
      </c>
      <c r="C118" s="14" t="s">
        <v>469</v>
      </c>
      <c r="D118" s="14" t="s">
        <v>373</v>
      </c>
      <c r="E118" s="14" t="s">
        <v>243</v>
      </c>
      <c r="F118" s="14" t="s">
        <v>604</v>
      </c>
      <c r="G118" t="s">
        <v>50</v>
      </c>
      <c r="H118" s="107" t="s">
        <v>605</v>
      </c>
      <c r="I118" s="17">
        <v>183</v>
      </c>
      <c r="J118" s="108" t="s">
        <v>606</v>
      </c>
      <c r="K118" t="s">
        <v>26</v>
      </c>
      <c r="L118" s="246"/>
      <c r="M118" s="109">
        <v>46512.85</v>
      </c>
      <c r="N118" s="20">
        <v>1992.79</v>
      </c>
      <c r="O118" s="20">
        <v>100</v>
      </c>
      <c r="P118" s="110">
        <v>19630.5</v>
      </c>
    </row>
    <row r="119" spans="1:16" ht="15.6">
      <c r="A119" s="14">
        <v>6</v>
      </c>
      <c r="B119" s="15">
        <v>36696</v>
      </c>
      <c r="C119" s="14" t="s">
        <v>469</v>
      </c>
      <c r="D119" s="14" t="s">
        <v>373</v>
      </c>
      <c r="E119" s="14" t="s">
        <v>243</v>
      </c>
      <c r="F119" s="14" t="s">
        <v>610</v>
      </c>
      <c r="G119" t="s">
        <v>50</v>
      </c>
      <c r="H119" s="107" t="s">
        <v>605</v>
      </c>
      <c r="I119" s="17">
        <v>175</v>
      </c>
      <c r="J119" s="108" t="s">
        <v>606</v>
      </c>
      <c r="K119" t="s">
        <v>26</v>
      </c>
      <c r="L119" s="246"/>
      <c r="M119" s="109">
        <v>37067.629999999997</v>
      </c>
      <c r="N119" s="20">
        <v>1646.78</v>
      </c>
      <c r="O119" s="20">
        <v>100</v>
      </c>
      <c r="P119" s="110">
        <v>14065.01</v>
      </c>
    </row>
    <row r="120" spans="1:16" ht="15.6">
      <c r="A120" s="14">
        <v>7</v>
      </c>
      <c r="B120" s="15">
        <v>29830</v>
      </c>
      <c r="C120" s="14" t="s">
        <v>469</v>
      </c>
      <c r="D120" s="14" t="s">
        <v>373</v>
      </c>
      <c r="E120" s="14" t="s">
        <v>243</v>
      </c>
      <c r="F120" s="14" t="s">
        <v>604</v>
      </c>
      <c r="G120" t="s">
        <v>50</v>
      </c>
      <c r="H120" s="107" t="s">
        <v>605</v>
      </c>
      <c r="I120" s="17">
        <v>183</v>
      </c>
      <c r="J120" s="108" t="s">
        <v>606</v>
      </c>
      <c r="K120" t="s">
        <v>26</v>
      </c>
      <c r="L120" s="246"/>
      <c r="M120" s="109">
        <v>51229.07</v>
      </c>
      <c r="N120" s="20">
        <v>2171</v>
      </c>
      <c r="O120" s="20">
        <v>100</v>
      </c>
      <c r="P120" s="110">
        <v>14388.52</v>
      </c>
    </row>
    <row r="121" spans="1:16" ht="15.6">
      <c r="A121" s="14">
        <v>8</v>
      </c>
      <c r="B121" s="15">
        <v>37272</v>
      </c>
      <c r="C121" s="14" t="s">
        <v>607</v>
      </c>
      <c r="D121" s="14" t="s">
        <v>373</v>
      </c>
      <c r="E121" s="14" t="s">
        <v>243</v>
      </c>
      <c r="F121" s="14" t="s">
        <v>610</v>
      </c>
      <c r="G121" t="s">
        <v>50</v>
      </c>
      <c r="H121" s="107" t="s">
        <v>605</v>
      </c>
      <c r="I121" s="17">
        <v>175</v>
      </c>
      <c r="J121" s="108" t="s">
        <v>606</v>
      </c>
      <c r="K121" t="s">
        <v>26</v>
      </c>
      <c r="L121" s="246"/>
      <c r="M121" s="109">
        <v>40386.89</v>
      </c>
      <c r="N121" s="20">
        <v>1953.29</v>
      </c>
      <c r="O121" s="20">
        <v>100</v>
      </c>
      <c r="P121" s="110">
        <v>10099.620000000001</v>
      </c>
    </row>
    <row r="122" spans="1:16" ht="15.6">
      <c r="A122" s="14">
        <v>9</v>
      </c>
      <c r="B122" s="15">
        <v>37378</v>
      </c>
      <c r="C122" s="14" t="s">
        <v>607</v>
      </c>
      <c r="D122" s="14" t="s">
        <v>373</v>
      </c>
      <c r="E122" s="14" t="s">
        <v>243</v>
      </c>
      <c r="F122" s="14" t="s">
        <v>610</v>
      </c>
      <c r="G122" t="s">
        <v>50</v>
      </c>
      <c r="H122" s="107" t="s">
        <v>605</v>
      </c>
      <c r="I122" s="17">
        <v>175</v>
      </c>
      <c r="J122" s="108" t="s">
        <v>606</v>
      </c>
      <c r="K122" t="s">
        <v>26</v>
      </c>
      <c r="L122" s="246"/>
      <c r="M122" s="109">
        <v>37207.61</v>
      </c>
      <c r="N122" s="20">
        <v>1425.57</v>
      </c>
      <c r="O122" s="20">
        <v>100</v>
      </c>
      <c r="P122" s="110">
        <v>9030.17</v>
      </c>
    </row>
    <row r="123" spans="1:16" ht="15.6">
      <c r="A123" s="14">
        <v>10</v>
      </c>
      <c r="B123" s="15">
        <v>42289</v>
      </c>
      <c r="C123" s="14" t="s">
        <v>607</v>
      </c>
      <c r="D123" s="14" t="s">
        <v>373</v>
      </c>
      <c r="E123" s="14" t="s">
        <v>243</v>
      </c>
      <c r="F123" s="14" t="s">
        <v>608</v>
      </c>
      <c r="G123" t="s">
        <v>50</v>
      </c>
      <c r="H123" s="107" t="s">
        <v>605</v>
      </c>
      <c r="I123" s="17">
        <v>140</v>
      </c>
      <c r="J123" s="108" t="s">
        <v>606</v>
      </c>
      <c r="K123" t="s">
        <v>609</v>
      </c>
      <c r="L123" s="246"/>
      <c r="M123" s="109">
        <v>17020.810000000001</v>
      </c>
      <c r="N123" s="20">
        <v>604.58000000000004</v>
      </c>
      <c r="O123" s="20">
        <v>100</v>
      </c>
      <c r="P123" s="110">
        <v>0</v>
      </c>
    </row>
    <row r="124" spans="1:16" ht="15.6">
      <c r="A124" s="14">
        <v>11</v>
      </c>
      <c r="B124" s="15">
        <v>34243</v>
      </c>
      <c r="C124" s="14" t="s">
        <v>469</v>
      </c>
      <c r="D124" s="14" t="s">
        <v>373</v>
      </c>
      <c r="E124" s="14" t="s">
        <v>243</v>
      </c>
      <c r="F124" s="14" t="s">
        <v>604</v>
      </c>
      <c r="G124" t="s">
        <v>50</v>
      </c>
      <c r="H124" s="107" t="s">
        <v>605</v>
      </c>
      <c r="I124" s="17">
        <v>183</v>
      </c>
      <c r="J124" s="108" t="s">
        <v>606</v>
      </c>
      <c r="K124" t="s">
        <v>26</v>
      </c>
      <c r="L124" s="246" t="s">
        <v>611</v>
      </c>
      <c r="M124" s="109">
        <v>23723.9</v>
      </c>
      <c r="N124" s="20">
        <v>877.84</v>
      </c>
      <c r="O124" s="20">
        <v>100</v>
      </c>
      <c r="P124" s="110">
        <v>0</v>
      </c>
    </row>
    <row r="125" spans="1:16" ht="15.6">
      <c r="A125" s="14">
        <v>12</v>
      </c>
      <c r="B125" s="15">
        <v>40084</v>
      </c>
      <c r="C125" s="14" t="s">
        <v>607</v>
      </c>
      <c r="D125" s="14" t="s">
        <v>373</v>
      </c>
      <c r="E125" s="14" t="s">
        <v>243</v>
      </c>
      <c r="F125" s="14" t="s">
        <v>612</v>
      </c>
      <c r="G125" t="s">
        <v>50</v>
      </c>
      <c r="H125" s="107" t="s">
        <v>605</v>
      </c>
      <c r="I125" s="17">
        <v>158</v>
      </c>
      <c r="J125" s="108" t="s">
        <v>606</v>
      </c>
      <c r="K125" t="s">
        <v>26</v>
      </c>
      <c r="L125" s="246"/>
      <c r="M125" s="109">
        <v>34480.559999999998</v>
      </c>
      <c r="N125" s="20">
        <v>1700.04</v>
      </c>
      <c r="O125" s="20">
        <v>100</v>
      </c>
      <c r="P125" s="110">
        <v>0</v>
      </c>
    </row>
    <row r="126" spans="1:16" ht="15.6">
      <c r="A126" s="14">
        <v>13</v>
      </c>
      <c r="B126" s="15">
        <v>37264</v>
      </c>
      <c r="C126" s="14" t="s">
        <v>469</v>
      </c>
      <c r="D126" s="14" t="s">
        <v>613</v>
      </c>
      <c r="E126" s="14" t="s">
        <v>614</v>
      </c>
      <c r="F126" s="14" t="s">
        <v>615</v>
      </c>
      <c r="G126" t="s">
        <v>50</v>
      </c>
      <c r="H126" s="107" t="s">
        <v>50</v>
      </c>
      <c r="I126" s="17">
        <v>100</v>
      </c>
      <c r="J126" s="108" t="s">
        <v>606</v>
      </c>
      <c r="K126" t="s">
        <v>26</v>
      </c>
      <c r="L126" s="246"/>
      <c r="M126" s="109">
        <v>33768.44</v>
      </c>
      <c r="N126" s="20">
        <v>1661.12</v>
      </c>
      <c r="O126" s="20">
        <v>100</v>
      </c>
      <c r="P126" s="110">
        <v>3811.45</v>
      </c>
    </row>
    <row r="127" spans="1:16" ht="15.6">
      <c r="A127" s="14">
        <v>15</v>
      </c>
      <c r="B127" s="15">
        <v>42102</v>
      </c>
      <c r="C127" s="14" t="s">
        <v>607</v>
      </c>
      <c r="D127" s="14" t="s">
        <v>373</v>
      </c>
      <c r="E127" s="14" t="s">
        <v>243</v>
      </c>
      <c r="F127" s="14" t="s">
        <v>616</v>
      </c>
      <c r="G127" t="s">
        <v>50</v>
      </c>
      <c r="H127" s="107" t="s">
        <v>605</v>
      </c>
      <c r="I127" s="17">
        <v>140</v>
      </c>
      <c r="J127" s="108" t="s">
        <v>606</v>
      </c>
      <c r="K127" t="s">
        <v>26</v>
      </c>
      <c r="L127" s="246"/>
      <c r="M127" s="109">
        <v>30763.5</v>
      </c>
      <c r="N127" s="20">
        <v>1565.81</v>
      </c>
      <c r="O127" s="20">
        <v>100</v>
      </c>
      <c r="P127" s="110">
        <v>0</v>
      </c>
    </row>
    <row r="128" spans="1:16" ht="15.6">
      <c r="A128" s="14">
        <v>16</v>
      </c>
      <c r="B128" s="15">
        <v>33494</v>
      </c>
      <c r="C128" s="14" t="s">
        <v>607</v>
      </c>
      <c r="D128" s="14" t="s">
        <v>373</v>
      </c>
      <c r="E128" s="14" t="s">
        <v>243</v>
      </c>
      <c r="F128" s="14" t="s">
        <v>604</v>
      </c>
      <c r="G128" t="s">
        <v>50</v>
      </c>
      <c r="H128" s="107" t="s">
        <v>605</v>
      </c>
      <c r="I128" s="17">
        <v>183</v>
      </c>
      <c r="J128" s="108" t="s">
        <v>606</v>
      </c>
      <c r="K128" t="s">
        <v>26</v>
      </c>
      <c r="L128" s="246"/>
      <c r="M128" s="109">
        <v>41487.269999999997</v>
      </c>
      <c r="N128" s="20">
        <v>1722.03</v>
      </c>
      <c r="O128" s="20">
        <v>100</v>
      </c>
      <c r="P128" s="110">
        <v>36809.14</v>
      </c>
    </row>
    <row r="129" spans="1:16" ht="15.6">
      <c r="A129" s="14">
        <v>17</v>
      </c>
      <c r="B129" s="15">
        <v>42102</v>
      </c>
      <c r="C129" s="14" t="s">
        <v>607</v>
      </c>
      <c r="D129" s="14" t="s">
        <v>373</v>
      </c>
      <c r="E129" s="14" t="s">
        <v>243</v>
      </c>
      <c r="F129" s="14" t="s">
        <v>616</v>
      </c>
      <c r="G129" t="s">
        <v>50</v>
      </c>
      <c r="H129" s="107" t="s">
        <v>605</v>
      </c>
      <c r="I129" s="17">
        <v>140</v>
      </c>
      <c r="J129" s="108" t="s">
        <v>606</v>
      </c>
      <c r="K129" t="s">
        <v>26</v>
      </c>
      <c r="L129" s="246"/>
      <c r="M129" s="109">
        <v>31221.63</v>
      </c>
      <c r="N129" s="20">
        <v>1582.05</v>
      </c>
      <c r="O129" s="20">
        <v>100</v>
      </c>
      <c r="P129" s="110">
        <v>0</v>
      </c>
    </row>
    <row r="130" spans="1:16" ht="15.6">
      <c r="A130" s="14">
        <v>18</v>
      </c>
      <c r="B130" s="15">
        <v>36146</v>
      </c>
      <c r="C130" s="14" t="s">
        <v>469</v>
      </c>
      <c r="D130" s="14" t="s">
        <v>373</v>
      </c>
      <c r="E130" s="14" t="s">
        <v>243</v>
      </c>
      <c r="F130" s="14" t="s">
        <v>604</v>
      </c>
      <c r="G130" t="s">
        <v>50</v>
      </c>
      <c r="H130" s="107" t="s">
        <v>605</v>
      </c>
      <c r="I130" s="17">
        <v>183</v>
      </c>
      <c r="J130" s="108" t="s">
        <v>606</v>
      </c>
      <c r="K130" t="s">
        <v>26</v>
      </c>
      <c r="L130" s="246"/>
      <c r="M130" s="109">
        <v>43195.88</v>
      </c>
      <c r="N130" s="20">
        <v>1901.01</v>
      </c>
      <c r="O130" s="20">
        <v>100</v>
      </c>
      <c r="P130" s="110">
        <v>4818.96</v>
      </c>
    </row>
    <row r="131" spans="1:16" ht="15.6">
      <c r="A131" s="14">
        <v>19</v>
      </c>
      <c r="B131" s="15">
        <v>33539</v>
      </c>
      <c r="C131" s="14" t="s">
        <v>469</v>
      </c>
      <c r="D131" s="14" t="s">
        <v>373</v>
      </c>
      <c r="E131" s="14" t="s">
        <v>243</v>
      </c>
      <c r="F131" s="14" t="s">
        <v>604</v>
      </c>
      <c r="G131" t="s">
        <v>50</v>
      </c>
      <c r="H131" s="107" t="s">
        <v>605</v>
      </c>
      <c r="I131" s="17">
        <v>183</v>
      </c>
      <c r="J131" s="108" t="s">
        <v>606</v>
      </c>
      <c r="K131" t="s">
        <v>26</v>
      </c>
      <c r="L131" s="246"/>
      <c r="M131" s="109">
        <v>45217.32</v>
      </c>
      <c r="N131" s="20">
        <v>1790.16</v>
      </c>
      <c r="O131" s="20">
        <v>100</v>
      </c>
      <c r="P131" s="110">
        <v>37470.28</v>
      </c>
    </row>
    <row r="132" spans="1:16" ht="15.6">
      <c r="A132" s="14">
        <v>20</v>
      </c>
      <c r="B132" s="15">
        <v>33791</v>
      </c>
      <c r="C132" s="14" t="s">
        <v>469</v>
      </c>
      <c r="D132" s="14" t="s">
        <v>373</v>
      </c>
      <c r="E132" s="14" t="s">
        <v>243</v>
      </c>
      <c r="F132" s="14" t="s">
        <v>604</v>
      </c>
      <c r="G132" t="s">
        <v>50</v>
      </c>
      <c r="H132" s="107" t="s">
        <v>605</v>
      </c>
      <c r="I132" s="17">
        <v>183</v>
      </c>
      <c r="J132" s="108" t="s">
        <v>606</v>
      </c>
      <c r="K132" t="s">
        <v>26</v>
      </c>
      <c r="L132" s="246"/>
      <c r="M132" s="109">
        <v>40534.03</v>
      </c>
      <c r="N132" s="20">
        <v>1550.75</v>
      </c>
      <c r="O132" s="20">
        <v>100</v>
      </c>
      <c r="P132" s="110">
        <v>29944.33</v>
      </c>
    </row>
    <row r="133" spans="1:16" ht="15.6">
      <c r="A133" s="14">
        <v>21</v>
      </c>
      <c r="B133" s="15">
        <v>35719</v>
      </c>
      <c r="C133" s="14" t="s">
        <v>607</v>
      </c>
      <c r="D133" s="14" t="s">
        <v>373</v>
      </c>
      <c r="E133" s="14" t="s">
        <v>243</v>
      </c>
      <c r="F133" s="14" t="s">
        <v>604</v>
      </c>
      <c r="G133" t="s">
        <v>50</v>
      </c>
      <c r="H133" s="107" t="s">
        <v>605</v>
      </c>
      <c r="I133" s="17">
        <v>183</v>
      </c>
      <c r="J133" s="108" t="s">
        <v>606</v>
      </c>
      <c r="K133" t="s">
        <v>26</v>
      </c>
      <c r="L133" s="246"/>
      <c r="M133" s="109">
        <v>40916.15</v>
      </c>
      <c r="N133" s="20">
        <v>1745.14</v>
      </c>
      <c r="O133" s="20">
        <v>100</v>
      </c>
      <c r="P133" s="110">
        <v>18958.7</v>
      </c>
    </row>
    <row r="134" spans="1:16" ht="15.6">
      <c r="A134" s="14">
        <v>22</v>
      </c>
      <c r="B134" s="15">
        <v>36711</v>
      </c>
      <c r="C134" s="14" t="s">
        <v>469</v>
      </c>
      <c r="D134" s="14" t="s">
        <v>373</v>
      </c>
      <c r="E134" s="14" t="s">
        <v>243</v>
      </c>
      <c r="F134" s="14" t="s">
        <v>604</v>
      </c>
      <c r="G134" t="s">
        <v>50</v>
      </c>
      <c r="H134" s="107" t="s">
        <v>605</v>
      </c>
      <c r="I134" s="17">
        <v>183</v>
      </c>
      <c r="J134" s="108" t="s">
        <v>606</v>
      </c>
      <c r="K134" t="s">
        <v>26</v>
      </c>
      <c r="L134" s="246"/>
      <c r="M134" s="109">
        <v>40199.85</v>
      </c>
      <c r="N134" s="20">
        <v>1575.47</v>
      </c>
      <c r="O134" s="20">
        <v>100</v>
      </c>
      <c r="P134" s="110">
        <v>1441.82</v>
      </c>
    </row>
    <row r="135" spans="1:16" ht="15.6">
      <c r="A135" s="14">
        <v>23</v>
      </c>
      <c r="B135" s="15">
        <v>42186</v>
      </c>
      <c r="C135" s="14" t="s">
        <v>469</v>
      </c>
      <c r="D135" s="14" t="s">
        <v>375</v>
      </c>
      <c r="E135" s="14" t="s">
        <v>617</v>
      </c>
      <c r="F135" s="14" t="s">
        <v>204</v>
      </c>
      <c r="G135" t="s">
        <v>50</v>
      </c>
      <c r="H135" s="107" t="s">
        <v>50</v>
      </c>
      <c r="I135" s="17">
        <v>140</v>
      </c>
      <c r="J135" s="108" t="s">
        <v>606</v>
      </c>
      <c r="K135" t="s">
        <v>26</v>
      </c>
      <c r="L135" s="246"/>
      <c r="M135" s="109">
        <v>29741.95</v>
      </c>
      <c r="N135" s="20">
        <v>1661.4</v>
      </c>
      <c r="O135" s="20">
        <v>100</v>
      </c>
      <c r="P135" s="110">
        <v>0</v>
      </c>
    </row>
    <row r="136" spans="1:16" ht="15.6">
      <c r="A136" s="14">
        <v>24</v>
      </c>
      <c r="B136" s="15">
        <v>40801</v>
      </c>
      <c r="C136" s="14" t="s">
        <v>607</v>
      </c>
      <c r="D136" s="14" t="s">
        <v>373</v>
      </c>
      <c r="E136" s="14" t="s">
        <v>243</v>
      </c>
      <c r="F136" s="14" t="s">
        <v>612</v>
      </c>
      <c r="G136" t="s">
        <v>50</v>
      </c>
      <c r="H136" s="107" t="s">
        <v>605</v>
      </c>
      <c r="I136" s="17">
        <v>158</v>
      </c>
      <c r="J136" s="108" t="s">
        <v>606</v>
      </c>
      <c r="K136" t="s">
        <v>26</v>
      </c>
      <c r="L136" s="245"/>
      <c r="M136" s="109">
        <v>30598.17</v>
      </c>
      <c r="N136" s="20">
        <v>1379.11</v>
      </c>
      <c r="O136" s="20">
        <v>100</v>
      </c>
      <c r="P136" s="110">
        <v>0</v>
      </c>
    </row>
    <row r="137" spans="1:16" ht="15.6">
      <c r="A137" s="14">
        <v>25</v>
      </c>
      <c r="B137" s="15">
        <v>37344</v>
      </c>
      <c r="C137" s="14" t="s">
        <v>469</v>
      </c>
      <c r="D137" s="14" t="s">
        <v>373</v>
      </c>
      <c r="E137" s="14" t="s">
        <v>243</v>
      </c>
      <c r="F137" s="14" t="s">
        <v>610</v>
      </c>
      <c r="G137" t="s">
        <v>50</v>
      </c>
      <c r="H137" s="107" t="s">
        <v>605</v>
      </c>
      <c r="I137" s="17">
        <v>175</v>
      </c>
      <c r="J137" s="108" t="s">
        <v>606</v>
      </c>
      <c r="K137" t="s">
        <v>26</v>
      </c>
      <c r="L137" s="246"/>
      <c r="M137" s="109">
        <v>37723.42</v>
      </c>
      <c r="N137" s="20">
        <v>1746.89</v>
      </c>
      <c r="O137" s="20">
        <v>100</v>
      </c>
      <c r="P137" s="110">
        <v>739.24</v>
      </c>
    </row>
    <row r="138" spans="1:16" ht="15.6">
      <c r="A138" s="14">
        <v>26</v>
      </c>
      <c r="B138" s="15">
        <v>33420</v>
      </c>
      <c r="C138" s="14" t="s">
        <v>469</v>
      </c>
      <c r="D138" s="14" t="s">
        <v>375</v>
      </c>
      <c r="E138" s="14" t="s">
        <v>618</v>
      </c>
      <c r="F138" s="14" t="s">
        <v>204</v>
      </c>
      <c r="G138" t="s">
        <v>50</v>
      </c>
      <c r="H138" s="107" t="s">
        <v>50</v>
      </c>
      <c r="I138" s="17">
        <v>175</v>
      </c>
      <c r="J138" s="108" t="s">
        <v>606</v>
      </c>
      <c r="K138" t="s">
        <v>619</v>
      </c>
      <c r="L138" s="246"/>
      <c r="M138" s="109">
        <v>29714.27</v>
      </c>
      <c r="N138" s="20">
        <v>1326</v>
      </c>
      <c r="O138" s="20">
        <v>100</v>
      </c>
      <c r="P138" s="110">
        <v>31505.9</v>
      </c>
    </row>
    <row r="139" spans="1:16" ht="15.6">
      <c r="A139" s="14">
        <v>27</v>
      </c>
      <c r="B139" s="15">
        <v>37264</v>
      </c>
      <c r="C139" s="14" t="s">
        <v>469</v>
      </c>
      <c r="D139" s="14" t="s">
        <v>373</v>
      </c>
      <c r="E139" s="14" t="s">
        <v>243</v>
      </c>
      <c r="F139" s="14" t="s">
        <v>610</v>
      </c>
      <c r="G139" t="s">
        <v>50</v>
      </c>
      <c r="H139" s="107" t="s">
        <v>605</v>
      </c>
      <c r="I139" s="17">
        <v>175</v>
      </c>
      <c r="J139" s="108" t="s">
        <v>606</v>
      </c>
      <c r="K139" t="s">
        <v>26</v>
      </c>
      <c r="L139" s="246"/>
      <c r="M139" s="109">
        <v>36486.86</v>
      </c>
      <c r="N139" s="20">
        <v>1628.59</v>
      </c>
      <c r="O139" s="20">
        <v>100</v>
      </c>
      <c r="P139" s="110">
        <v>1226.6199999999999</v>
      </c>
    </row>
    <row r="140" spans="1:16">
      <c r="A140" s="139">
        <v>28</v>
      </c>
      <c r="B140" s="142">
        <v>33532</v>
      </c>
      <c r="C140" s="139" t="s">
        <v>469</v>
      </c>
      <c r="D140" s="139" t="s">
        <v>373</v>
      </c>
      <c r="E140" s="139" t="s">
        <v>243</v>
      </c>
      <c r="F140" s="139" t="s">
        <v>604</v>
      </c>
      <c r="G140" s="111" t="s">
        <v>50</v>
      </c>
      <c r="H140" s="111" t="s">
        <v>605</v>
      </c>
      <c r="I140" s="111">
        <v>183</v>
      </c>
      <c r="J140" s="111" t="s">
        <v>606</v>
      </c>
      <c r="K140" s="111" t="s">
        <v>26</v>
      </c>
      <c r="L140" s="247"/>
      <c r="M140" s="112">
        <v>27012.44</v>
      </c>
      <c r="N140" s="111">
        <v>872.82</v>
      </c>
      <c r="O140" s="111">
        <v>100</v>
      </c>
      <c r="P140" s="113">
        <v>0</v>
      </c>
    </row>
    <row r="141" spans="1:16">
      <c r="A141" s="139">
        <v>29</v>
      </c>
      <c r="B141" s="142">
        <v>43472</v>
      </c>
      <c r="C141" s="139" t="s">
        <v>469</v>
      </c>
      <c r="D141" s="139" t="s">
        <v>373</v>
      </c>
      <c r="E141" s="139" t="s">
        <v>243</v>
      </c>
      <c r="F141" s="139" t="s">
        <v>608</v>
      </c>
      <c r="G141" s="111" t="s">
        <v>50</v>
      </c>
      <c r="H141" s="111" t="s">
        <v>605</v>
      </c>
      <c r="I141" s="111">
        <v>140</v>
      </c>
      <c r="J141" s="111" t="s">
        <v>606</v>
      </c>
      <c r="K141" s="111" t="s">
        <v>609</v>
      </c>
      <c r="L141" s="247"/>
      <c r="M141" s="112">
        <v>22175.24</v>
      </c>
      <c r="N141" s="111">
        <v>976.54</v>
      </c>
      <c r="O141" s="111">
        <v>100</v>
      </c>
      <c r="P141" s="113">
        <v>0</v>
      </c>
    </row>
    <row r="142" spans="1:16">
      <c r="A142" s="139">
        <v>30</v>
      </c>
      <c r="B142" s="142">
        <v>36969</v>
      </c>
      <c r="C142" s="139" t="s">
        <v>469</v>
      </c>
      <c r="D142" s="139" t="s">
        <v>373</v>
      </c>
      <c r="E142" s="139" t="s">
        <v>243</v>
      </c>
      <c r="F142" s="139" t="s">
        <v>610</v>
      </c>
      <c r="G142" s="111" t="s">
        <v>50</v>
      </c>
      <c r="H142" s="111" t="s">
        <v>605</v>
      </c>
      <c r="I142" s="111">
        <v>175</v>
      </c>
      <c r="J142" s="111" t="s">
        <v>606</v>
      </c>
      <c r="K142" s="111" t="s">
        <v>26</v>
      </c>
      <c r="L142" s="247"/>
      <c r="M142" s="112">
        <v>40997.19</v>
      </c>
      <c r="N142" s="111">
        <v>1780.41</v>
      </c>
      <c r="O142" s="111">
        <v>100</v>
      </c>
      <c r="P142" s="113">
        <v>10540.33</v>
      </c>
    </row>
    <row r="143" spans="1:16">
      <c r="A143" s="139">
        <v>32</v>
      </c>
      <c r="B143" s="142">
        <v>32825</v>
      </c>
      <c r="C143" s="139" t="s">
        <v>607</v>
      </c>
      <c r="D143" s="139" t="s">
        <v>373</v>
      </c>
      <c r="E143" s="139" t="s">
        <v>243</v>
      </c>
      <c r="F143" s="139" t="s">
        <v>604</v>
      </c>
      <c r="G143" s="111" t="s">
        <v>50</v>
      </c>
      <c r="H143" s="111" t="s">
        <v>605</v>
      </c>
      <c r="I143" s="111">
        <v>183</v>
      </c>
      <c r="J143" s="111" t="s">
        <v>606</v>
      </c>
      <c r="K143" s="111" t="s">
        <v>26</v>
      </c>
      <c r="L143" s="247"/>
      <c r="M143" s="112">
        <v>37020.339999999997</v>
      </c>
      <c r="N143" s="111">
        <v>1033.18</v>
      </c>
      <c r="O143" s="111">
        <v>100</v>
      </c>
      <c r="P143" s="113">
        <v>37121.08</v>
      </c>
    </row>
    <row r="144" spans="1:16">
      <c r="A144" s="139">
        <v>33</v>
      </c>
      <c r="B144" s="142">
        <v>37473</v>
      </c>
      <c r="C144" s="139" t="s">
        <v>469</v>
      </c>
      <c r="D144" s="139" t="s">
        <v>373</v>
      </c>
      <c r="E144" s="139" t="s">
        <v>243</v>
      </c>
      <c r="F144" s="139" t="s">
        <v>610</v>
      </c>
      <c r="G144" s="111" t="s">
        <v>50</v>
      </c>
      <c r="H144" s="111" t="s">
        <v>605</v>
      </c>
      <c r="I144" s="111">
        <v>175</v>
      </c>
      <c r="J144" s="111" t="s">
        <v>606</v>
      </c>
      <c r="K144" s="111" t="s">
        <v>26</v>
      </c>
      <c r="L144" s="247"/>
      <c r="M144" s="112">
        <v>42938.2</v>
      </c>
      <c r="N144" s="111">
        <v>2025.65</v>
      </c>
      <c r="O144" s="111">
        <v>100</v>
      </c>
      <c r="P144" s="113">
        <v>8753.11</v>
      </c>
    </row>
    <row r="145" spans="1:16">
      <c r="A145" s="139">
        <v>34</v>
      </c>
      <c r="B145" s="142">
        <v>32388</v>
      </c>
      <c r="C145" s="139" t="s">
        <v>469</v>
      </c>
      <c r="D145" s="139" t="s">
        <v>373</v>
      </c>
      <c r="E145" s="139" t="s">
        <v>243</v>
      </c>
      <c r="F145" s="139" t="s">
        <v>604</v>
      </c>
      <c r="G145" s="111" t="s">
        <v>50</v>
      </c>
      <c r="H145" s="111" t="s">
        <v>605</v>
      </c>
      <c r="I145" s="111">
        <v>183</v>
      </c>
      <c r="J145" s="111" t="s">
        <v>606</v>
      </c>
      <c r="K145" s="111" t="s">
        <v>26</v>
      </c>
      <c r="L145" s="247"/>
      <c r="M145" s="112">
        <v>38921.699999999997</v>
      </c>
      <c r="N145" s="111">
        <v>1479.09</v>
      </c>
      <c r="O145" s="111">
        <v>100</v>
      </c>
      <c r="P145" s="113">
        <v>18825.900000000001</v>
      </c>
    </row>
    <row r="146" spans="1:16">
      <c r="A146" s="139">
        <v>35</v>
      </c>
      <c r="B146" s="142">
        <v>35800</v>
      </c>
      <c r="C146" s="139" t="s">
        <v>469</v>
      </c>
      <c r="D146" s="139" t="s">
        <v>373</v>
      </c>
      <c r="E146" s="139" t="s">
        <v>243</v>
      </c>
      <c r="F146" s="139" t="s">
        <v>604</v>
      </c>
      <c r="G146" s="111" t="s">
        <v>50</v>
      </c>
      <c r="H146" s="111" t="s">
        <v>605</v>
      </c>
      <c r="I146" s="111">
        <v>183</v>
      </c>
      <c r="J146" s="111" t="s">
        <v>606</v>
      </c>
      <c r="K146" s="111" t="s">
        <v>26</v>
      </c>
      <c r="L146" s="247"/>
      <c r="M146" s="112">
        <v>41222.82</v>
      </c>
      <c r="N146" s="111">
        <v>1891.75</v>
      </c>
      <c r="O146" s="111">
        <v>100</v>
      </c>
      <c r="P146" s="113">
        <v>19089.099999999999</v>
      </c>
    </row>
    <row r="147" spans="1:16">
      <c r="A147" s="139">
        <v>37</v>
      </c>
      <c r="B147" s="142">
        <v>35689</v>
      </c>
      <c r="C147" s="139" t="s">
        <v>469</v>
      </c>
      <c r="D147" s="139" t="s">
        <v>373</v>
      </c>
      <c r="E147" s="139" t="s">
        <v>243</v>
      </c>
      <c r="F147" s="139" t="s">
        <v>604</v>
      </c>
      <c r="G147" s="111" t="s">
        <v>50</v>
      </c>
      <c r="H147" s="111" t="s">
        <v>605</v>
      </c>
      <c r="I147" s="111">
        <v>183</v>
      </c>
      <c r="J147" s="111" t="s">
        <v>606</v>
      </c>
      <c r="K147" s="111" t="s">
        <v>26</v>
      </c>
      <c r="L147" s="247"/>
      <c r="M147" s="112">
        <v>37385.370000000003</v>
      </c>
      <c r="N147" s="111">
        <v>1417.4</v>
      </c>
      <c r="O147" s="111">
        <v>100</v>
      </c>
      <c r="P147" s="113">
        <v>18156.87</v>
      </c>
    </row>
    <row r="148" spans="1:16">
      <c r="A148" s="139">
        <v>39</v>
      </c>
      <c r="B148" s="142">
        <v>37376</v>
      </c>
      <c r="C148" s="139" t="s">
        <v>607</v>
      </c>
      <c r="D148" s="139" t="s">
        <v>373</v>
      </c>
      <c r="E148" s="139" t="s">
        <v>243</v>
      </c>
      <c r="F148" s="139" t="s">
        <v>604</v>
      </c>
      <c r="G148" s="111" t="s">
        <v>50</v>
      </c>
      <c r="H148" s="111" t="s">
        <v>605</v>
      </c>
      <c r="I148" s="111">
        <v>183</v>
      </c>
      <c r="J148" s="111" t="s">
        <v>606</v>
      </c>
      <c r="K148" s="111" t="s">
        <v>26</v>
      </c>
      <c r="L148" s="247"/>
      <c r="M148" s="112">
        <v>45862.43</v>
      </c>
      <c r="N148" s="111">
        <v>2028.5</v>
      </c>
      <c r="O148" s="111">
        <v>100</v>
      </c>
      <c r="P148" s="113">
        <v>9103.74</v>
      </c>
    </row>
    <row r="149" spans="1:16">
      <c r="A149" s="139">
        <v>40</v>
      </c>
      <c r="B149" s="142">
        <v>34640</v>
      </c>
      <c r="C149" s="139" t="s">
        <v>469</v>
      </c>
      <c r="D149" s="139" t="s">
        <v>373</v>
      </c>
      <c r="E149" s="139" t="s">
        <v>243</v>
      </c>
      <c r="F149" s="139" t="s">
        <v>604</v>
      </c>
      <c r="G149" s="111" t="s">
        <v>50</v>
      </c>
      <c r="H149" s="111" t="s">
        <v>605</v>
      </c>
      <c r="I149" s="111">
        <v>183</v>
      </c>
      <c r="J149" s="111" t="s">
        <v>606</v>
      </c>
      <c r="K149" s="111" t="s">
        <v>26</v>
      </c>
      <c r="L149" s="247"/>
      <c r="M149" s="112">
        <v>44529.67</v>
      </c>
      <c r="N149" s="111">
        <v>1836.87</v>
      </c>
      <c r="O149" s="111">
        <v>100</v>
      </c>
      <c r="P149" s="113">
        <v>26803.97</v>
      </c>
    </row>
    <row r="150" spans="1:16">
      <c r="A150" s="139">
        <v>41</v>
      </c>
      <c r="B150" s="143">
        <v>42661</v>
      </c>
      <c r="C150" s="139" t="s">
        <v>607</v>
      </c>
      <c r="D150" s="139" t="s">
        <v>375</v>
      </c>
      <c r="E150" s="139" t="s">
        <v>618</v>
      </c>
      <c r="F150" s="139" t="s">
        <v>620</v>
      </c>
      <c r="G150" s="111" t="s">
        <v>50</v>
      </c>
      <c r="H150" s="111" t="s">
        <v>50</v>
      </c>
      <c r="I150" s="111">
        <v>205</v>
      </c>
      <c r="J150" s="111" t="s">
        <v>606</v>
      </c>
      <c r="K150" s="111" t="s">
        <v>26</v>
      </c>
      <c r="L150" s="247"/>
      <c r="M150" s="112">
        <v>44424.85</v>
      </c>
      <c r="N150" s="111">
        <v>1713.5</v>
      </c>
      <c r="O150" s="111">
        <v>100</v>
      </c>
      <c r="P150" s="113">
        <v>0</v>
      </c>
    </row>
    <row r="151" spans="1:16">
      <c r="A151" s="139">
        <v>42</v>
      </c>
      <c r="B151" s="143">
        <v>32409</v>
      </c>
      <c r="C151" s="139" t="s">
        <v>469</v>
      </c>
      <c r="D151" s="139" t="s">
        <v>375</v>
      </c>
      <c r="E151" s="139" t="s">
        <v>618</v>
      </c>
      <c r="F151" s="139" t="s">
        <v>621</v>
      </c>
      <c r="G151" s="111" t="s">
        <v>50</v>
      </c>
      <c r="H151" s="111" t="s">
        <v>50</v>
      </c>
      <c r="I151" s="111">
        <v>210</v>
      </c>
      <c r="J151" s="111" t="s">
        <v>606</v>
      </c>
      <c r="K151" s="111" t="s">
        <v>26</v>
      </c>
      <c r="L151" s="247"/>
      <c r="M151" s="112">
        <v>52276.55</v>
      </c>
      <c r="N151" s="111">
        <v>2142.7399999999998</v>
      </c>
      <c r="O151" s="111">
        <v>100</v>
      </c>
      <c r="P151" s="113">
        <v>2253.42</v>
      </c>
    </row>
    <row r="152" spans="1:16">
      <c r="A152" s="139">
        <v>44</v>
      </c>
      <c r="B152" s="143">
        <v>36055</v>
      </c>
      <c r="C152" s="139" t="s">
        <v>469</v>
      </c>
      <c r="D152" s="139" t="s">
        <v>373</v>
      </c>
      <c r="E152" s="139" t="s">
        <v>243</v>
      </c>
      <c r="F152" s="139" t="s">
        <v>604</v>
      </c>
      <c r="G152" s="111" t="s">
        <v>50</v>
      </c>
      <c r="H152" s="111" t="s">
        <v>605</v>
      </c>
      <c r="I152" s="111">
        <v>183</v>
      </c>
      <c r="J152" s="111" t="s">
        <v>606</v>
      </c>
      <c r="K152" s="111" t="s">
        <v>26</v>
      </c>
      <c r="L152" s="247"/>
      <c r="M152" s="112">
        <v>44982.32</v>
      </c>
      <c r="N152" s="111">
        <v>1913.27</v>
      </c>
      <c r="O152" s="111">
        <v>100</v>
      </c>
      <c r="P152" s="113">
        <v>16881.97</v>
      </c>
    </row>
    <row r="153" spans="1:16">
      <c r="A153" s="139">
        <v>45</v>
      </c>
      <c r="B153" s="143">
        <v>38257</v>
      </c>
      <c r="C153" s="139" t="s">
        <v>607</v>
      </c>
      <c r="D153" s="139" t="s">
        <v>373</v>
      </c>
      <c r="E153" s="139" t="s">
        <v>243</v>
      </c>
      <c r="F153" s="139" t="s">
        <v>604</v>
      </c>
      <c r="G153" s="111" t="s">
        <v>50</v>
      </c>
      <c r="H153" s="111" t="s">
        <v>605</v>
      </c>
      <c r="I153" s="111">
        <v>183</v>
      </c>
      <c r="J153" s="111" t="s">
        <v>606</v>
      </c>
      <c r="K153" s="111" t="s">
        <v>26</v>
      </c>
      <c r="L153" s="247"/>
      <c r="M153" s="112">
        <v>43347.54</v>
      </c>
      <c r="N153" s="111">
        <v>1988.21</v>
      </c>
      <c r="O153" s="111">
        <v>100</v>
      </c>
      <c r="P153" s="113">
        <v>4825.9799999999996</v>
      </c>
    </row>
    <row r="154" spans="1:16">
      <c r="A154" s="139">
        <v>46</v>
      </c>
      <c r="B154" s="143">
        <v>33371</v>
      </c>
      <c r="C154" s="139" t="s">
        <v>469</v>
      </c>
      <c r="D154" s="139" t="s">
        <v>373</v>
      </c>
      <c r="E154" s="139" t="s">
        <v>243</v>
      </c>
      <c r="F154" s="139" t="s">
        <v>604</v>
      </c>
      <c r="G154" s="111" t="s">
        <v>50</v>
      </c>
      <c r="H154" s="111" t="s">
        <v>605</v>
      </c>
      <c r="I154" s="111">
        <v>183</v>
      </c>
      <c r="J154" s="111" t="s">
        <v>606</v>
      </c>
      <c r="K154" s="111" t="s">
        <v>26</v>
      </c>
      <c r="L154" s="247"/>
      <c r="M154" s="112">
        <v>34058.04</v>
      </c>
      <c r="N154" s="111">
        <v>1102.99</v>
      </c>
      <c r="O154" s="111">
        <v>100</v>
      </c>
      <c r="P154" s="113">
        <v>38802.97</v>
      </c>
    </row>
    <row r="155" spans="1:16">
      <c r="A155" s="139">
        <v>47</v>
      </c>
      <c r="B155" s="143">
        <v>36697</v>
      </c>
      <c r="C155" s="139" t="s">
        <v>607</v>
      </c>
      <c r="D155" s="139" t="s">
        <v>373</v>
      </c>
      <c r="E155" s="139" t="s">
        <v>243</v>
      </c>
      <c r="F155" s="139" t="s">
        <v>604</v>
      </c>
      <c r="G155" s="111" t="s">
        <v>50</v>
      </c>
      <c r="H155" s="111" t="s">
        <v>605</v>
      </c>
      <c r="I155" s="111">
        <v>183</v>
      </c>
      <c r="J155" s="111" t="s">
        <v>606</v>
      </c>
      <c r="K155" s="111" t="s">
        <v>26</v>
      </c>
      <c r="L155" s="247"/>
      <c r="M155" s="112">
        <v>42427.33</v>
      </c>
      <c r="N155" s="111">
        <v>1785.47</v>
      </c>
      <c r="O155" s="111">
        <v>100</v>
      </c>
      <c r="P155" s="113">
        <v>3899.72</v>
      </c>
    </row>
    <row r="156" spans="1:16">
      <c r="A156" s="139">
        <v>48</v>
      </c>
      <c r="B156" s="143">
        <v>37273</v>
      </c>
      <c r="C156" s="139" t="s">
        <v>469</v>
      </c>
      <c r="D156" s="139" t="s">
        <v>373</v>
      </c>
      <c r="E156" s="139" t="s">
        <v>243</v>
      </c>
      <c r="F156" s="139" t="s">
        <v>610</v>
      </c>
      <c r="G156" s="111" t="s">
        <v>50</v>
      </c>
      <c r="H156" s="111" t="s">
        <v>605</v>
      </c>
      <c r="I156" s="111">
        <v>175</v>
      </c>
      <c r="J156" s="111" t="s">
        <v>606</v>
      </c>
      <c r="K156" s="111" t="s">
        <v>26</v>
      </c>
      <c r="L156" s="247"/>
      <c r="M156" s="112">
        <v>42042.71</v>
      </c>
      <c r="N156" s="111">
        <v>1920.25</v>
      </c>
      <c r="O156" s="111">
        <v>100</v>
      </c>
      <c r="P156" s="113">
        <v>3280.32</v>
      </c>
    </row>
    <row r="157" spans="1:16">
      <c r="A157" s="139">
        <v>49</v>
      </c>
      <c r="B157" s="143">
        <v>40073</v>
      </c>
      <c r="C157" s="139" t="s">
        <v>607</v>
      </c>
      <c r="D157" s="139" t="s">
        <v>373</v>
      </c>
      <c r="E157" s="139" t="s">
        <v>243</v>
      </c>
      <c r="F157" s="139" t="s">
        <v>612</v>
      </c>
      <c r="G157" s="111" t="s">
        <v>50</v>
      </c>
      <c r="H157" s="111" t="s">
        <v>605</v>
      </c>
      <c r="I157" s="111">
        <v>158</v>
      </c>
      <c r="J157" s="111" t="s">
        <v>606</v>
      </c>
      <c r="K157" s="111" t="s">
        <v>26</v>
      </c>
      <c r="L157" s="247"/>
      <c r="M157" s="112">
        <v>34281.370000000003</v>
      </c>
      <c r="N157" s="111">
        <v>1691.52</v>
      </c>
      <c r="O157" s="111">
        <v>100</v>
      </c>
      <c r="P157" s="113">
        <v>0</v>
      </c>
    </row>
    <row r="158" spans="1:16">
      <c r="A158" s="139">
        <v>50</v>
      </c>
      <c r="B158" s="143">
        <v>42289</v>
      </c>
      <c r="C158" s="139" t="s">
        <v>469</v>
      </c>
      <c r="D158" s="139" t="s">
        <v>373</v>
      </c>
      <c r="E158" s="139" t="s">
        <v>243</v>
      </c>
      <c r="F158" s="139" t="s">
        <v>608</v>
      </c>
      <c r="G158" s="111" t="s">
        <v>50</v>
      </c>
      <c r="H158" s="111" t="s">
        <v>605</v>
      </c>
      <c r="I158" s="111">
        <v>140</v>
      </c>
      <c r="J158" s="111" t="s">
        <v>606</v>
      </c>
      <c r="K158" s="111" t="s">
        <v>609</v>
      </c>
      <c r="L158" s="247"/>
      <c r="M158" s="112">
        <v>22220.55</v>
      </c>
      <c r="N158" s="111">
        <v>988.44</v>
      </c>
      <c r="O158" s="111">
        <v>100</v>
      </c>
      <c r="P158" s="113">
        <v>0</v>
      </c>
    </row>
    <row r="159" spans="1:16">
      <c r="A159" s="139">
        <v>51</v>
      </c>
      <c r="B159" s="143">
        <v>42289</v>
      </c>
      <c r="C159" s="139" t="s">
        <v>607</v>
      </c>
      <c r="D159" s="139" t="s">
        <v>373</v>
      </c>
      <c r="E159" s="139" t="s">
        <v>243</v>
      </c>
      <c r="F159" s="139" t="s">
        <v>608</v>
      </c>
      <c r="G159" s="111" t="s">
        <v>50</v>
      </c>
      <c r="H159" s="111" t="s">
        <v>605</v>
      </c>
      <c r="I159" s="111">
        <v>140</v>
      </c>
      <c r="J159" s="111" t="s">
        <v>606</v>
      </c>
      <c r="K159" s="111" t="s">
        <v>609</v>
      </c>
      <c r="L159" s="247"/>
      <c r="M159" s="112">
        <v>21842.12</v>
      </c>
      <c r="N159" s="111">
        <v>1163.72</v>
      </c>
      <c r="O159" s="111">
        <v>100</v>
      </c>
      <c r="P159" s="113">
        <v>0</v>
      </c>
    </row>
    <row r="160" spans="1:16">
      <c r="A160" s="139">
        <v>52</v>
      </c>
      <c r="B160" s="143">
        <v>42220</v>
      </c>
      <c r="C160" s="139" t="s">
        <v>469</v>
      </c>
      <c r="D160" s="139" t="s">
        <v>373</v>
      </c>
      <c r="E160" s="139" t="s">
        <v>243</v>
      </c>
      <c r="F160" s="139" t="s">
        <v>616</v>
      </c>
      <c r="G160" s="111" t="s">
        <v>50</v>
      </c>
      <c r="H160" s="111" t="s">
        <v>605</v>
      </c>
      <c r="I160" s="111">
        <v>140</v>
      </c>
      <c r="J160" s="111" t="s">
        <v>606</v>
      </c>
      <c r="K160" s="111" t="s">
        <v>26</v>
      </c>
      <c r="L160" s="247"/>
      <c r="M160" s="112">
        <v>30592.720000000001</v>
      </c>
      <c r="N160" s="111">
        <v>1845.5</v>
      </c>
      <c r="O160" s="111">
        <v>100</v>
      </c>
      <c r="P160" s="113">
        <v>284.39</v>
      </c>
    </row>
    <row r="161" spans="1:16">
      <c r="A161" s="139">
        <v>53</v>
      </c>
      <c r="B161" s="143">
        <v>34247</v>
      </c>
      <c r="C161" s="139" t="s">
        <v>469</v>
      </c>
      <c r="D161" s="139" t="s">
        <v>373</v>
      </c>
      <c r="E161" s="139" t="s">
        <v>243</v>
      </c>
      <c r="F161" s="139" t="s">
        <v>604</v>
      </c>
      <c r="G161" s="111" t="s">
        <v>50</v>
      </c>
      <c r="H161" s="111" t="s">
        <v>605</v>
      </c>
      <c r="I161" s="111">
        <v>183</v>
      </c>
      <c r="J161" s="111" t="s">
        <v>606</v>
      </c>
      <c r="K161" s="111" t="s">
        <v>26</v>
      </c>
      <c r="L161" s="247"/>
      <c r="M161" s="112">
        <v>39109.49</v>
      </c>
      <c r="N161" s="111">
        <v>1591.69</v>
      </c>
      <c r="O161" s="111">
        <v>100</v>
      </c>
      <c r="P161" s="113">
        <v>7791.43</v>
      </c>
    </row>
    <row r="162" spans="1:16">
      <c r="A162" s="139">
        <v>54</v>
      </c>
      <c r="B162" s="143">
        <v>40575</v>
      </c>
      <c r="C162" s="139" t="s">
        <v>469</v>
      </c>
      <c r="D162" s="139" t="s">
        <v>375</v>
      </c>
      <c r="E162" s="139" t="s">
        <v>622</v>
      </c>
      <c r="F162" s="139" t="s">
        <v>623</v>
      </c>
      <c r="G162" s="111" t="s">
        <v>50</v>
      </c>
      <c r="H162" s="111" t="s">
        <v>50</v>
      </c>
      <c r="I162" s="111">
        <v>250</v>
      </c>
      <c r="J162" s="111" t="s">
        <v>606</v>
      </c>
      <c r="K162" s="111" t="s">
        <v>26</v>
      </c>
      <c r="L162" s="247"/>
      <c r="M162" s="112">
        <v>47487.46</v>
      </c>
      <c r="N162" s="111">
        <v>1444.3</v>
      </c>
      <c r="O162" s="111">
        <v>100</v>
      </c>
      <c r="P162" s="113">
        <v>0</v>
      </c>
    </row>
    <row r="163" spans="1:16">
      <c r="A163" s="139">
        <v>55</v>
      </c>
      <c r="B163" s="143">
        <v>38243</v>
      </c>
      <c r="C163" s="139" t="s">
        <v>469</v>
      </c>
      <c r="D163" s="139" t="s">
        <v>375</v>
      </c>
      <c r="E163" s="139" t="s">
        <v>622</v>
      </c>
      <c r="F163" s="139" t="s">
        <v>623</v>
      </c>
      <c r="G163" s="111" t="s">
        <v>50</v>
      </c>
      <c r="H163" s="111" t="s">
        <v>50</v>
      </c>
      <c r="I163" s="111">
        <v>250</v>
      </c>
      <c r="J163" s="111" t="s">
        <v>606</v>
      </c>
      <c r="K163" s="111" t="s">
        <v>26</v>
      </c>
      <c r="L163" s="247" t="s">
        <v>624</v>
      </c>
      <c r="M163" s="112">
        <v>48557.7</v>
      </c>
      <c r="N163" s="111">
        <v>1570.4</v>
      </c>
      <c r="O163" s="111">
        <v>100</v>
      </c>
      <c r="P163" s="113">
        <v>5982.26</v>
      </c>
    </row>
    <row r="164" spans="1:16">
      <c r="A164" s="139">
        <v>56</v>
      </c>
      <c r="B164" s="143">
        <v>42919</v>
      </c>
      <c r="C164" s="139" t="s">
        <v>469</v>
      </c>
      <c r="D164" s="139" t="s">
        <v>375</v>
      </c>
      <c r="E164" s="139" t="s">
        <v>618</v>
      </c>
      <c r="F164" s="139" t="s">
        <v>620</v>
      </c>
      <c r="G164" s="111" t="s">
        <v>50</v>
      </c>
      <c r="H164" s="111" t="s">
        <v>50</v>
      </c>
      <c r="I164" s="111">
        <v>230</v>
      </c>
      <c r="J164" s="111" t="s">
        <v>606</v>
      </c>
      <c r="K164" s="111" t="s">
        <v>26</v>
      </c>
      <c r="L164" s="247"/>
      <c r="M164" s="112">
        <v>40337.370000000003</v>
      </c>
      <c r="N164" s="111">
        <v>1664</v>
      </c>
      <c r="O164" s="111">
        <v>100</v>
      </c>
      <c r="P164" s="113">
        <v>0</v>
      </c>
    </row>
    <row r="165" spans="1:16">
      <c r="A165" s="139">
        <v>60</v>
      </c>
      <c r="B165" s="143">
        <v>44460</v>
      </c>
      <c r="C165" s="139" t="s">
        <v>469</v>
      </c>
      <c r="D165" s="139" t="s">
        <v>373</v>
      </c>
      <c r="E165" s="139" t="s">
        <v>243</v>
      </c>
      <c r="F165" s="139" t="s">
        <v>616</v>
      </c>
      <c r="G165" s="111" t="s">
        <v>50</v>
      </c>
      <c r="H165" s="111" t="s">
        <v>605</v>
      </c>
      <c r="I165" s="111">
        <v>140</v>
      </c>
      <c r="J165" s="111" t="s">
        <v>25</v>
      </c>
      <c r="K165" s="111" t="s">
        <v>26</v>
      </c>
      <c r="L165" s="247" t="s">
        <v>625</v>
      </c>
      <c r="M165" s="112">
        <v>14534.54</v>
      </c>
      <c r="N165" s="111">
        <v>872.07</v>
      </c>
      <c r="O165" s="111">
        <v>100</v>
      </c>
      <c r="P165" s="113">
        <v>0</v>
      </c>
    </row>
    <row r="166" spans="1:16">
      <c r="A166" s="139">
        <v>61</v>
      </c>
      <c r="B166" s="143">
        <v>44460</v>
      </c>
      <c r="C166" s="139" t="s">
        <v>469</v>
      </c>
      <c r="D166" s="139" t="s">
        <v>373</v>
      </c>
      <c r="E166" s="139" t="s">
        <v>243</v>
      </c>
      <c r="F166" s="139" t="s">
        <v>616</v>
      </c>
      <c r="G166" s="111" t="s">
        <v>50</v>
      </c>
      <c r="H166" s="111" t="s">
        <v>605</v>
      </c>
      <c r="I166" s="111">
        <v>140</v>
      </c>
      <c r="J166" s="111" t="s">
        <v>25</v>
      </c>
      <c r="K166" s="111" t="s">
        <v>26</v>
      </c>
      <c r="L166" s="247" t="s">
        <v>625</v>
      </c>
      <c r="M166" s="112">
        <v>13747.8</v>
      </c>
      <c r="N166" s="111">
        <v>774.09</v>
      </c>
      <c r="O166" s="111">
        <v>100</v>
      </c>
      <c r="P166" s="113">
        <v>0</v>
      </c>
    </row>
    <row r="167" spans="1:16">
      <c r="A167" s="139">
        <v>63</v>
      </c>
      <c r="B167" s="143">
        <v>44574</v>
      </c>
      <c r="C167" s="139" t="s">
        <v>469</v>
      </c>
      <c r="D167" s="139" t="s">
        <v>373</v>
      </c>
      <c r="E167" s="139" t="s">
        <v>243</v>
      </c>
      <c r="F167" s="139" t="s">
        <v>616</v>
      </c>
      <c r="G167" s="111" t="s">
        <v>50</v>
      </c>
      <c r="H167" s="111" t="s">
        <v>605</v>
      </c>
      <c r="I167" s="111">
        <v>140</v>
      </c>
      <c r="J167" s="111" t="s">
        <v>25</v>
      </c>
      <c r="K167" s="111" t="s">
        <v>26</v>
      </c>
      <c r="L167" s="247" t="s">
        <v>625</v>
      </c>
      <c r="M167" s="112">
        <v>13033.54</v>
      </c>
      <c r="N167" s="111">
        <v>739.48</v>
      </c>
      <c r="O167" s="111">
        <v>100</v>
      </c>
      <c r="P167" s="113">
        <v>0</v>
      </c>
    </row>
    <row r="168" spans="1:16">
      <c r="A168" s="139">
        <v>64</v>
      </c>
      <c r="B168" s="143">
        <v>44823</v>
      </c>
      <c r="C168" s="139" t="s">
        <v>469</v>
      </c>
      <c r="D168" s="139" t="s">
        <v>373</v>
      </c>
      <c r="E168" s="139" t="s">
        <v>243</v>
      </c>
      <c r="F168" s="139" t="s">
        <v>616</v>
      </c>
      <c r="G168" s="111" t="s">
        <v>50</v>
      </c>
      <c r="H168" s="111" t="s">
        <v>605</v>
      </c>
      <c r="I168" s="111">
        <v>140</v>
      </c>
      <c r="J168" s="111" t="s">
        <v>606</v>
      </c>
      <c r="K168" s="111" t="s">
        <v>609</v>
      </c>
      <c r="L168" s="247"/>
      <c r="M168" s="112">
        <v>8977.3799999999992</v>
      </c>
      <c r="N168" s="111">
        <v>515.83000000000004</v>
      </c>
      <c r="O168" s="111">
        <v>100</v>
      </c>
      <c r="P168" s="113">
        <v>341.16</v>
      </c>
    </row>
    <row r="169" spans="1:16">
      <c r="A169" s="139">
        <v>65</v>
      </c>
      <c r="B169" s="143">
        <v>44823</v>
      </c>
      <c r="C169" s="139" t="s">
        <v>469</v>
      </c>
      <c r="D169" s="139" t="s">
        <v>373</v>
      </c>
      <c r="E169" s="139" t="s">
        <v>243</v>
      </c>
      <c r="F169" s="139" t="s">
        <v>616</v>
      </c>
      <c r="G169" s="111" t="s">
        <v>50</v>
      </c>
      <c r="H169" s="111" t="s">
        <v>605</v>
      </c>
      <c r="I169" s="111">
        <v>140</v>
      </c>
      <c r="J169" s="111" t="s">
        <v>606</v>
      </c>
      <c r="K169" s="111" t="s">
        <v>609</v>
      </c>
      <c r="L169" s="247"/>
      <c r="M169" s="112">
        <v>9414.4500000000007</v>
      </c>
      <c r="N169" s="111">
        <v>571.6</v>
      </c>
      <c r="O169" s="111">
        <v>100</v>
      </c>
      <c r="P169" s="113">
        <v>0</v>
      </c>
    </row>
    <row r="170" spans="1:16">
      <c r="A170" s="139">
        <v>66</v>
      </c>
      <c r="B170" s="143">
        <v>44823</v>
      </c>
      <c r="C170" s="139" t="s">
        <v>469</v>
      </c>
      <c r="D170" s="139" t="s">
        <v>373</v>
      </c>
      <c r="E170" s="139" t="s">
        <v>243</v>
      </c>
      <c r="F170" s="139" t="s">
        <v>616</v>
      </c>
      <c r="G170" s="111" t="s">
        <v>50</v>
      </c>
      <c r="H170" s="111" t="s">
        <v>605</v>
      </c>
      <c r="I170" s="111">
        <v>140</v>
      </c>
      <c r="J170" s="111" t="s">
        <v>606</v>
      </c>
      <c r="K170" s="111" t="s">
        <v>609</v>
      </c>
      <c r="L170" s="247"/>
      <c r="M170" s="112">
        <v>8791.44</v>
      </c>
      <c r="N170" s="111">
        <v>500.01</v>
      </c>
      <c r="O170" s="111">
        <v>100</v>
      </c>
      <c r="P170" s="113">
        <v>341.73</v>
      </c>
    </row>
    <row r="171" spans="1:16">
      <c r="A171" s="139">
        <v>67</v>
      </c>
      <c r="B171" s="143">
        <v>44823</v>
      </c>
      <c r="C171" s="139" t="s">
        <v>469</v>
      </c>
      <c r="D171" s="139" t="s">
        <v>373</v>
      </c>
      <c r="E171" s="139" t="s">
        <v>243</v>
      </c>
      <c r="F171" s="139" t="s">
        <v>616</v>
      </c>
      <c r="G171" s="111" t="s">
        <v>50</v>
      </c>
      <c r="H171" s="111" t="s">
        <v>605</v>
      </c>
      <c r="I171" s="111">
        <v>140</v>
      </c>
      <c r="J171" s="111" t="s">
        <v>606</v>
      </c>
      <c r="K171" s="111" t="s">
        <v>609</v>
      </c>
      <c r="L171" s="247"/>
      <c r="M171" s="112">
        <v>9111.9699999999993</v>
      </c>
      <c r="N171" s="111">
        <v>511.38</v>
      </c>
      <c r="O171" s="111">
        <v>100</v>
      </c>
      <c r="P171" s="113">
        <v>336.97</v>
      </c>
    </row>
    <row r="172" spans="1:16">
      <c r="A172" s="139">
        <v>68</v>
      </c>
      <c r="B172" s="143">
        <v>44574</v>
      </c>
      <c r="C172" s="139" t="s">
        <v>469</v>
      </c>
      <c r="D172" s="139" t="s">
        <v>373</v>
      </c>
      <c r="E172" s="139" t="s">
        <v>243</v>
      </c>
      <c r="F172" s="139" t="s">
        <v>616</v>
      </c>
      <c r="G172" s="111" t="s">
        <v>50</v>
      </c>
      <c r="H172" s="111" t="s">
        <v>605</v>
      </c>
      <c r="I172" s="111">
        <v>140</v>
      </c>
      <c r="J172" s="111" t="s">
        <v>25</v>
      </c>
      <c r="K172" s="111" t="s">
        <v>26</v>
      </c>
      <c r="L172" s="247" t="s">
        <v>625</v>
      </c>
      <c r="M172" s="112">
        <v>14383.92</v>
      </c>
      <c r="N172" s="111">
        <v>849.21</v>
      </c>
      <c r="O172" s="111">
        <v>100</v>
      </c>
      <c r="P172" s="113">
        <v>0</v>
      </c>
    </row>
    <row r="173" spans="1:16">
      <c r="A173" s="139">
        <v>69</v>
      </c>
      <c r="B173" s="143">
        <v>44819</v>
      </c>
      <c r="C173" s="139" t="s">
        <v>469</v>
      </c>
      <c r="D173" s="139" t="s">
        <v>373</v>
      </c>
      <c r="E173" s="139" t="s">
        <v>243</v>
      </c>
      <c r="F173" s="139" t="s">
        <v>616</v>
      </c>
      <c r="G173" s="111" t="s">
        <v>50</v>
      </c>
      <c r="H173" s="111" t="s">
        <v>605</v>
      </c>
      <c r="I173" s="111">
        <v>140</v>
      </c>
      <c r="J173" s="111" t="s">
        <v>606</v>
      </c>
      <c r="K173" s="111" t="s">
        <v>609</v>
      </c>
      <c r="L173" s="247"/>
      <c r="M173" s="112">
        <v>11059.35</v>
      </c>
      <c r="N173" s="111">
        <v>645.24</v>
      </c>
      <c r="O173" s="111">
        <v>100</v>
      </c>
      <c r="P173" s="113">
        <v>0</v>
      </c>
    </row>
    <row r="174" spans="1:16">
      <c r="A174" s="139">
        <v>70</v>
      </c>
      <c r="B174" s="143">
        <v>44823</v>
      </c>
      <c r="C174" s="139" t="s">
        <v>469</v>
      </c>
      <c r="D174" s="139" t="s">
        <v>373</v>
      </c>
      <c r="E174" s="139" t="s">
        <v>243</v>
      </c>
      <c r="F174" s="139" t="s">
        <v>39</v>
      </c>
      <c r="G174" s="111" t="s">
        <v>50</v>
      </c>
      <c r="H174" s="111" t="s">
        <v>605</v>
      </c>
      <c r="I174" s="111">
        <v>140</v>
      </c>
      <c r="J174" s="111" t="s">
        <v>606</v>
      </c>
      <c r="K174" s="111" t="s">
        <v>609</v>
      </c>
      <c r="L174" s="247"/>
      <c r="M174" s="112">
        <v>8926.2999999999993</v>
      </c>
      <c r="N174" s="111">
        <v>472.89</v>
      </c>
      <c r="O174" s="111">
        <v>100</v>
      </c>
      <c r="P174" s="113">
        <v>341.24</v>
      </c>
    </row>
    <row r="175" spans="1:16">
      <c r="A175" s="139">
        <v>9</v>
      </c>
      <c r="B175" s="143">
        <v>40917</v>
      </c>
      <c r="C175" s="139" t="s">
        <v>626</v>
      </c>
      <c r="D175" s="139" t="s">
        <v>627</v>
      </c>
      <c r="E175" s="139">
        <v>158</v>
      </c>
      <c r="F175" s="139" t="s">
        <v>23</v>
      </c>
      <c r="G175" s="111"/>
      <c r="H175" s="111" t="s">
        <v>628</v>
      </c>
      <c r="I175" s="111">
        <v>158</v>
      </c>
      <c r="J175" s="111" t="s">
        <v>37</v>
      </c>
      <c r="K175" s="111" t="s">
        <v>26</v>
      </c>
      <c r="L175" s="247"/>
      <c r="M175" s="112">
        <v>27366.959999999999</v>
      </c>
      <c r="N175" s="111">
        <v>1724</v>
      </c>
      <c r="O175" s="111">
        <v>100</v>
      </c>
      <c r="P175" s="113">
        <v>20791.28</v>
      </c>
    </row>
    <row r="176" spans="1:16">
      <c r="A176" s="139">
        <v>2803772119</v>
      </c>
      <c r="B176" s="143">
        <v>38614</v>
      </c>
      <c r="C176" s="139" t="s">
        <v>629</v>
      </c>
      <c r="D176" s="139" t="s">
        <v>630</v>
      </c>
      <c r="E176" s="139"/>
      <c r="F176" s="139"/>
      <c r="G176" s="111"/>
      <c r="H176" s="111"/>
      <c r="I176" s="111"/>
      <c r="J176" s="111" t="s">
        <v>631</v>
      </c>
      <c r="K176" s="111" t="s">
        <v>576</v>
      </c>
      <c r="L176" s="247"/>
      <c r="M176" s="112"/>
      <c r="N176" s="111"/>
      <c r="O176" s="111">
        <v>100</v>
      </c>
      <c r="P176" s="113"/>
    </row>
    <row r="177" spans="1:16">
      <c r="A177" s="139">
        <v>2803772119</v>
      </c>
      <c r="B177" s="143">
        <v>44723</v>
      </c>
      <c r="C177" s="139" t="s">
        <v>629</v>
      </c>
      <c r="D177" s="139" t="s">
        <v>630</v>
      </c>
      <c r="E177" s="139"/>
      <c r="F177" s="139"/>
      <c r="G177" s="111"/>
      <c r="H177" s="111"/>
      <c r="I177" s="111"/>
      <c r="J177" s="111" t="s">
        <v>631</v>
      </c>
      <c r="K177" s="111" t="s">
        <v>585</v>
      </c>
      <c r="L177" s="247"/>
      <c r="M177" s="112"/>
      <c r="N177" s="111"/>
      <c r="O177" s="111">
        <v>100</v>
      </c>
      <c r="P177" s="113"/>
    </row>
    <row r="178" spans="1:16">
      <c r="A178" s="139">
        <v>2803772119</v>
      </c>
      <c r="B178" s="143">
        <v>44722</v>
      </c>
      <c r="C178" s="139" t="s">
        <v>629</v>
      </c>
      <c r="D178" s="139" t="s">
        <v>630</v>
      </c>
      <c r="E178" s="139"/>
      <c r="F178" s="139"/>
      <c r="G178" s="111"/>
      <c r="H178" s="111"/>
      <c r="I178" s="111"/>
      <c r="J178" s="111" t="s">
        <v>631</v>
      </c>
      <c r="K178" s="111" t="s">
        <v>585</v>
      </c>
      <c r="L178" s="247"/>
      <c r="M178" s="112"/>
      <c r="N178" s="111"/>
      <c r="O178" s="111">
        <v>100</v>
      </c>
      <c r="P178" s="113"/>
    </row>
    <row r="179" spans="1:16">
      <c r="A179" s="139">
        <v>2</v>
      </c>
      <c r="B179" s="143" t="s">
        <v>647</v>
      </c>
      <c r="C179" s="139" t="s">
        <v>827</v>
      </c>
      <c r="D179" s="139" t="s">
        <v>125</v>
      </c>
      <c r="E179" s="139" t="s">
        <v>289</v>
      </c>
      <c r="F179" s="139" t="s">
        <v>49</v>
      </c>
      <c r="G179" s="111">
        <v>183</v>
      </c>
      <c r="H179" s="111" t="s">
        <v>290</v>
      </c>
      <c r="I179" s="111"/>
      <c r="J179" s="111" t="s">
        <v>37</v>
      </c>
      <c r="K179" s="111">
        <v>100</v>
      </c>
      <c r="L179" s="247"/>
      <c r="M179" s="112">
        <v>47251.16</v>
      </c>
      <c r="N179" s="111">
        <v>1551.06</v>
      </c>
      <c r="O179" s="111">
        <v>100</v>
      </c>
      <c r="P179" s="113">
        <v>0</v>
      </c>
    </row>
    <row r="180" spans="1:16">
      <c r="A180" s="139">
        <v>35</v>
      </c>
      <c r="B180" s="143" t="s">
        <v>647</v>
      </c>
      <c r="C180" s="139" t="s">
        <v>828</v>
      </c>
      <c r="D180" s="139" t="s">
        <v>125</v>
      </c>
      <c r="E180" s="139" t="s">
        <v>289</v>
      </c>
      <c r="F180" s="139" t="s">
        <v>49</v>
      </c>
      <c r="G180" s="111">
        <v>183</v>
      </c>
      <c r="H180" s="111" t="s">
        <v>290</v>
      </c>
      <c r="I180" s="111"/>
      <c r="J180" s="111" t="s">
        <v>37</v>
      </c>
      <c r="K180" s="111">
        <v>100</v>
      </c>
      <c r="L180" s="247"/>
      <c r="M180" s="112">
        <v>33293.19</v>
      </c>
      <c r="N180" s="111">
        <v>552.70000000000005</v>
      </c>
      <c r="O180" s="111">
        <v>100</v>
      </c>
      <c r="P180" s="114">
        <v>98499.61</v>
      </c>
    </row>
    <row r="181" spans="1:16">
      <c r="A181" s="139">
        <v>39</v>
      </c>
      <c r="B181" s="143" t="s">
        <v>647</v>
      </c>
      <c r="C181" s="139" t="s">
        <v>829</v>
      </c>
      <c r="D181" s="139" t="s">
        <v>125</v>
      </c>
      <c r="E181" s="139" t="s">
        <v>289</v>
      </c>
      <c r="F181" s="139" t="s">
        <v>49</v>
      </c>
      <c r="G181" s="111">
        <v>183</v>
      </c>
      <c r="H181" s="111" t="s">
        <v>290</v>
      </c>
      <c r="I181" s="111"/>
      <c r="J181" s="111" t="s">
        <v>37</v>
      </c>
      <c r="K181" s="111">
        <v>100</v>
      </c>
      <c r="L181" s="247"/>
      <c r="M181" s="112">
        <v>44381.03</v>
      </c>
      <c r="N181" s="111">
        <v>1596.24</v>
      </c>
      <c r="O181" s="111">
        <v>100</v>
      </c>
      <c r="P181" s="114">
        <v>67140.89</v>
      </c>
    </row>
    <row r="182" spans="1:16">
      <c r="A182" s="139">
        <v>51</v>
      </c>
      <c r="B182" s="143" t="s">
        <v>647</v>
      </c>
      <c r="C182" s="139" t="s">
        <v>469</v>
      </c>
      <c r="D182" s="139" t="s">
        <v>302</v>
      </c>
      <c r="E182" s="139" t="s">
        <v>652</v>
      </c>
      <c r="F182" s="139" t="s">
        <v>304</v>
      </c>
      <c r="G182" s="111">
        <v>183</v>
      </c>
      <c r="H182" s="111"/>
      <c r="I182" s="111"/>
      <c r="J182" s="111" t="s">
        <v>37</v>
      </c>
      <c r="K182" s="111">
        <v>100</v>
      </c>
      <c r="L182" s="247"/>
      <c r="M182" s="112">
        <v>47307.63</v>
      </c>
      <c r="N182" s="111">
        <v>1517.79</v>
      </c>
      <c r="O182" s="111">
        <v>100</v>
      </c>
      <c r="P182" s="114">
        <v>98103.61</v>
      </c>
    </row>
    <row r="183" spans="1:16">
      <c r="A183" s="139">
        <v>57</v>
      </c>
      <c r="B183" s="143" t="s">
        <v>647</v>
      </c>
      <c r="C183" s="139" t="s">
        <v>207</v>
      </c>
      <c r="D183" s="139" t="s">
        <v>125</v>
      </c>
      <c r="E183" s="139" t="s">
        <v>289</v>
      </c>
      <c r="F183" s="139" t="s">
        <v>49</v>
      </c>
      <c r="G183" s="111">
        <v>160</v>
      </c>
      <c r="H183" s="111" t="s">
        <v>290</v>
      </c>
      <c r="I183" s="111"/>
      <c r="J183" s="111" t="s">
        <v>37</v>
      </c>
      <c r="K183" s="111">
        <v>100</v>
      </c>
      <c r="L183" s="247"/>
      <c r="M183" s="112">
        <v>50051.59</v>
      </c>
      <c r="N183" s="111">
        <v>2370.89</v>
      </c>
      <c r="O183" s="111">
        <v>100</v>
      </c>
      <c r="P183" s="114">
        <v>92766.67</v>
      </c>
    </row>
    <row r="184" spans="1:16">
      <c r="A184" s="139">
        <v>67</v>
      </c>
      <c r="B184" s="143" t="s">
        <v>647</v>
      </c>
      <c r="C184" s="139" t="s">
        <v>469</v>
      </c>
      <c r="D184" s="139" t="s">
        <v>125</v>
      </c>
      <c r="E184" s="139" t="s">
        <v>289</v>
      </c>
      <c r="F184" s="139" t="s">
        <v>49</v>
      </c>
      <c r="G184" s="111">
        <v>183</v>
      </c>
      <c r="H184" s="111" t="s">
        <v>290</v>
      </c>
      <c r="I184" s="111"/>
      <c r="J184" s="111" t="s">
        <v>37</v>
      </c>
      <c r="K184" s="111">
        <v>100</v>
      </c>
      <c r="L184" s="247"/>
      <c r="M184" s="112">
        <v>49575.040000000001</v>
      </c>
      <c r="N184" s="111">
        <v>1684.21</v>
      </c>
      <c r="O184" s="111">
        <v>100</v>
      </c>
      <c r="P184" s="114">
        <v>86519.51</v>
      </c>
    </row>
    <row r="185" spans="1:16">
      <c r="A185" s="139">
        <v>70</v>
      </c>
      <c r="B185" s="143" t="s">
        <v>647</v>
      </c>
      <c r="C185" s="139" t="s">
        <v>830</v>
      </c>
      <c r="D185" s="139" t="s">
        <v>125</v>
      </c>
      <c r="E185" s="139" t="s">
        <v>289</v>
      </c>
      <c r="F185" s="139" t="s">
        <v>49</v>
      </c>
      <c r="G185" s="111">
        <v>183</v>
      </c>
      <c r="H185" s="111" t="s">
        <v>290</v>
      </c>
      <c r="I185" s="111"/>
      <c r="J185" s="111" t="s">
        <v>37</v>
      </c>
      <c r="K185" s="111">
        <v>100</v>
      </c>
      <c r="L185" s="247"/>
      <c r="M185" s="112">
        <v>49441.62</v>
      </c>
      <c r="N185" s="111">
        <v>1563.89</v>
      </c>
      <c r="O185" s="111">
        <v>100</v>
      </c>
      <c r="P185" s="114">
        <v>94607.94</v>
      </c>
    </row>
    <row r="186" spans="1:16">
      <c r="A186" s="139">
        <v>74</v>
      </c>
      <c r="B186" s="143" t="s">
        <v>647</v>
      </c>
      <c r="C186" s="139" t="s">
        <v>831</v>
      </c>
      <c r="D186" s="139" t="s">
        <v>125</v>
      </c>
      <c r="E186" s="139" t="s">
        <v>289</v>
      </c>
      <c r="F186" s="139" t="s">
        <v>49</v>
      </c>
      <c r="G186" s="111">
        <v>183</v>
      </c>
      <c r="H186" s="111" t="s">
        <v>290</v>
      </c>
      <c r="I186" s="111"/>
      <c r="J186" s="111" t="s">
        <v>37</v>
      </c>
      <c r="K186" s="111">
        <v>100</v>
      </c>
      <c r="L186" s="247"/>
      <c r="M186" s="112">
        <v>4987.22</v>
      </c>
      <c r="N186" s="111">
        <v>0</v>
      </c>
      <c r="O186" s="111">
        <v>100</v>
      </c>
      <c r="P186" s="114">
        <v>0</v>
      </c>
    </row>
    <row r="187" spans="1:16">
      <c r="A187" s="139">
        <v>87</v>
      </c>
      <c r="B187" s="143" t="s">
        <v>647</v>
      </c>
      <c r="C187" s="139" t="s">
        <v>830</v>
      </c>
      <c r="D187" s="139" t="s">
        <v>125</v>
      </c>
      <c r="E187" s="139" t="s">
        <v>289</v>
      </c>
      <c r="F187" s="139" t="s">
        <v>49</v>
      </c>
      <c r="G187" s="111">
        <v>183</v>
      </c>
      <c r="H187" s="111" t="s">
        <v>290</v>
      </c>
      <c r="I187" s="111"/>
      <c r="J187" s="111" t="s">
        <v>37</v>
      </c>
      <c r="K187" s="111">
        <v>100</v>
      </c>
      <c r="L187" s="247"/>
      <c r="M187" s="112">
        <v>38864.019999999997</v>
      </c>
      <c r="N187" s="111">
        <v>1071.81</v>
      </c>
      <c r="O187" s="111">
        <v>100</v>
      </c>
      <c r="P187" s="114">
        <v>102340.47</v>
      </c>
    </row>
    <row r="188" spans="1:16">
      <c r="A188" s="139">
        <v>89</v>
      </c>
      <c r="B188" s="143" t="s">
        <v>647</v>
      </c>
      <c r="C188" s="139" t="s">
        <v>829</v>
      </c>
      <c r="D188" s="139" t="s">
        <v>125</v>
      </c>
      <c r="E188" s="139" t="s">
        <v>289</v>
      </c>
      <c r="F188" s="139" t="s">
        <v>49</v>
      </c>
      <c r="G188" s="111">
        <v>183</v>
      </c>
      <c r="H188" s="111" t="s">
        <v>290</v>
      </c>
      <c r="I188" s="111"/>
      <c r="J188" s="111" t="s">
        <v>37</v>
      </c>
      <c r="K188" s="111">
        <v>100</v>
      </c>
      <c r="L188" s="247"/>
      <c r="M188" s="112">
        <v>57722.82</v>
      </c>
      <c r="N188" s="111">
        <v>1816.8</v>
      </c>
      <c r="O188" s="111">
        <v>100</v>
      </c>
      <c r="P188" s="114">
        <v>87054.91</v>
      </c>
    </row>
    <row r="189" spans="1:16">
      <c r="A189" s="139">
        <v>96</v>
      </c>
      <c r="B189" s="143" t="s">
        <v>647</v>
      </c>
      <c r="C189" s="139" t="s">
        <v>207</v>
      </c>
      <c r="D189" s="139" t="s">
        <v>125</v>
      </c>
      <c r="E189" s="139" t="s">
        <v>289</v>
      </c>
      <c r="F189" s="139" t="s">
        <v>49</v>
      </c>
      <c r="G189" s="111">
        <v>183</v>
      </c>
      <c r="H189" s="111" t="s">
        <v>290</v>
      </c>
      <c r="I189" s="111"/>
      <c r="J189" s="111" t="s">
        <v>37</v>
      </c>
      <c r="K189" s="111">
        <v>100</v>
      </c>
      <c r="L189" s="247"/>
      <c r="M189" s="112">
        <v>50376.7</v>
      </c>
      <c r="N189" s="111">
        <v>1792.58</v>
      </c>
      <c r="O189" s="111">
        <v>100</v>
      </c>
      <c r="P189" s="114">
        <v>88950.29</v>
      </c>
    </row>
    <row r="190" spans="1:16">
      <c r="A190" s="139">
        <v>98</v>
      </c>
      <c r="B190" s="143" t="s">
        <v>647</v>
      </c>
      <c r="C190" s="139" t="s">
        <v>207</v>
      </c>
      <c r="D190" s="139" t="s">
        <v>302</v>
      </c>
      <c r="E190" s="139" t="s">
        <v>652</v>
      </c>
      <c r="F190" s="139" t="s">
        <v>304</v>
      </c>
      <c r="G190" s="111">
        <v>160</v>
      </c>
      <c r="H190" s="111"/>
      <c r="I190" s="111"/>
      <c r="J190" s="111" t="s">
        <v>37</v>
      </c>
      <c r="K190" s="111">
        <v>100</v>
      </c>
      <c r="L190" s="247"/>
      <c r="M190" s="112">
        <v>37133.67</v>
      </c>
      <c r="N190" s="111">
        <v>1495.5</v>
      </c>
      <c r="O190" s="111">
        <v>100</v>
      </c>
      <c r="P190" s="114">
        <v>81918.399999999994</v>
      </c>
    </row>
    <row r="191" spans="1:16">
      <c r="A191" s="139">
        <v>111</v>
      </c>
      <c r="B191" s="143" t="s">
        <v>647</v>
      </c>
      <c r="C191" s="139" t="s">
        <v>207</v>
      </c>
      <c r="D191" s="139" t="s">
        <v>302</v>
      </c>
      <c r="E191" s="139" t="s">
        <v>652</v>
      </c>
      <c r="F191" s="139" t="s">
        <v>832</v>
      </c>
      <c r="G191" s="111">
        <v>116</v>
      </c>
      <c r="H191" s="111"/>
      <c r="I191" s="111"/>
      <c r="J191" s="111" t="s">
        <v>37</v>
      </c>
      <c r="K191" s="111">
        <v>100</v>
      </c>
      <c r="L191" s="247"/>
      <c r="M191" s="112">
        <v>37068.79</v>
      </c>
      <c r="N191" s="111">
        <v>1952.5</v>
      </c>
      <c r="O191" s="111">
        <v>100</v>
      </c>
      <c r="P191" s="114">
        <v>70814.89</v>
      </c>
    </row>
    <row r="192" spans="1:16">
      <c r="A192" s="139">
        <v>121</v>
      </c>
      <c r="B192" s="143" t="s">
        <v>647</v>
      </c>
      <c r="C192" s="139" t="s">
        <v>207</v>
      </c>
      <c r="D192" s="139" t="s">
        <v>125</v>
      </c>
      <c r="E192" s="139" t="s">
        <v>289</v>
      </c>
      <c r="F192" s="139" t="s">
        <v>49</v>
      </c>
      <c r="G192" s="111">
        <v>183</v>
      </c>
      <c r="H192" s="111" t="s">
        <v>290</v>
      </c>
      <c r="I192" s="111"/>
      <c r="J192" s="111" t="s">
        <v>37</v>
      </c>
      <c r="K192" s="111">
        <v>100</v>
      </c>
      <c r="L192" s="247"/>
      <c r="M192" s="112">
        <v>45466.1</v>
      </c>
      <c r="N192" s="111">
        <v>1565.42</v>
      </c>
      <c r="O192" s="111">
        <v>100</v>
      </c>
      <c r="P192" s="114">
        <v>100120.85</v>
      </c>
    </row>
    <row r="193" spans="1:16">
      <c r="A193" s="139">
        <v>132</v>
      </c>
      <c r="B193" s="143" t="s">
        <v>647</v>
      </c>
      <c r="C193" s="139" t="s">
        <v>207</v>
      </c>
      <c r="D193" s="139" t="s">
        <v>125</v>
      </c>
      <c r="E193" s="139" t="s">
        <v>289</v>
      </c>
      <c r="F193" s="139" t="s">
        <v>49</v>
      </c>
      <c r="G193" s="111">
        <v>183</v>
      </c>
      <c r="H193" s="111" t="s">
        <v>290</v>
      </c>
      <c r="I193" s="111"/>
      <c r="J193" s="111" t="s">
        <v>37</v>
      </c>
      <c r="K193" s="111">
        <v>100</v>
      </c>
      <c r="L193" s="247"/>
      <c r="M193" s="112">
        <v>43975.8</v>
      </c>
      <c r="N193" s="111">
        <v>1364.21</v>
      </c>
      <c r="O193" s="111">
        <v>100</v>
      </c>
      <c r="P193" s="114">
        <v>87929.37</v>
      </c>
    </row>
    <row r="194" spans="1:16">
      <c r="A194" s="139">
        <v>133</v>
      </c>
      <c r="B194" s="143" t="s">
        <v>647</v>
      </c>
      <c r="C194" s="139" t="s">
        <v>469</v>
      </c>
      <c r="D194" s="139" t="s">
        <v>302</v>
      </c>
      <c r="E194" s="139" t="s">
        <v>652</v>
      </c>
      <c r="F194" s="139" t="s">
        <v>832</v>
      </c>
      <c r="G194" s="111">
        <v>116</v>
      </c>
      <c r="H194" s="111"/>
      <c r="I194" s="111"/>
      <c r="J194" s="111" t="s">
        <v>37</v>
      </c>
      <c r="K194" s="111">
        <v>100</v>
      </c>
      <c r="L194" s="247"/>
      <c r="M194" s="112">
        <v>31037.43</v>
      </c>
      <c r="N194" s="111">
        <v>1337.94</v>
      </c>
      <c r="O194" s="111">
        <v>100</v>
      </c>
      <c r="P194" s="114">
        <v>61597.68</v>
      </c>
    </row>
    <row r="195" spans="1:16">
      <c r="A195" s="139">
        <v>136</v>
      </c>
      <c r="B195" s="143" t="s">
        <v>647</v>
      </c>
      <c r="C195" s="139" t="s">
        <v>833</v>
      </c>
      <c r="D195" s="139" t="s">
        <v>125</v>
      </c>
      <c r="E195" s="139" t="s">
        <v>289</v>
      </c>
      <c r="F195" s="139" t="s">
        <v>49</v>
      </c>
      <c r="G195" s="111">
        <v>183</v>
      </c>
      <c r="H195" s="111" t="s">
        <v>290</v>
      </c>
      <c r="I195" s="111"/>
      <c r="J195" s="111" t="s">
        <v>37</v>
      </c>
      <c r="K195" s="111">
        <v>100</v>
      </c>
      <c r="L195" s="247"/>
      <c r="M195" s="112">
        <v>52047.23</v>
      </c>
      <c r="N195" s="111">
        <v>1922.42</v>
      </c>
      <c r="O195" s="111">
        <v>100</v>
      </c>
      <c r="P195" s="114">
        <v>105349.9</v>
      </c>
    </row>
    <row r="196" spans="1:16">
      <c r="A196" s="139">
        <v>145</v>
      </c>
      <c r="B196" s="143" t="s">
        <v>647</v>
      </c>
      <c r="C196" s="139" t="s">
        <v>829</v>
      </c>
      <c r="D196" s="139" t="s">
        <v>125</v>
      </c>
      <c r="E196" s="139" t="s">
        <v>289</v>
      </c>
      <c r="F196" s="139" t="s">
        <v>49</v>
      </c>
      <c r="G196" s="111">
        <v>183</v>
      </c>
      <c r="H196" s="111" t="s">
        <v>290</v>
      </c>
      <c r="I196" s="111"/>
      <c r="J196" s="111" t="s">
        <v>37</v>
      </c>
      <c r="K196" s="111">
        <v>100</v>
      </c>
      <c r="L196" s="247"/>
      <c r="M196" s="112">
        <v>45365.73</v>
      </c>
      <c r="N196" s="111">
        <v>1683.36</v>
      </c>
      <c r="O196" s="111">
        <v>100</v>
      </c>
      <c r="P196" s="114">
        <v>64819.83</v>
      </c>
    </row>
    <row r="197" spans="1:16">
      <c r="A197" s="139">
        <v>148</v>
      </c>
      <c r="B197" s="143" t="s">
        <v>647</v>
      </c>
      <c r="C197" s="139" t="s">
        <v>469</v>
      </c>
      <c r="D197" s="139" t="s">
        <v>125</v>
      </c>
      <c r="E197" s="139" t="s">
        <v>289</v>
      </c>
      <c r="F197" s="139" t="s">
        <v>49</v>
      </c>
      <c r="G197" s="111">
        <v>183</v>
      </c>
      <c r="H197" s="111" t="s">
        <v>290</v>
      </c>
      <c r="I197" s="111"/>
      <c r="J197" s="111" t="s">
        <v>37</v>
      </c>
      <c r="K197" s="111">
        <v>100</v>
      </c>
      <c r="L197" s="247"/>
      <c r="M197" s="112">
        <v>42940.6</v>
      </c>
      <c r="N197" s="111">
        <v>0</v>
      </c>
      <c r="O197" s="111">
        <v>100</v>
      </c>
      <c r="P197" s="114">
        <v>90155.86</v>
      </c>
    </row>
    <row r="198" spans="1:16">
      <c r="A198" s="139">
        <v>156</v>
      </c>
      <c r="B198" s="143" t="s">
        <v>647</v>
      </c>
      <c r="C198" s="139" t="s">
        <v>830</v>
      </c>
      <c r="D198" s="139" t="s">
        <v>125</v>
      </c>
      <c r="E198" s="139" t="s">
        <v>289</v>
      </c>
      <c r="F198" s="139" t="s">
        <v>49</v>
      </c>
      <c r="G198" s="111">
        <v>183</v>
      </c>
      <c r="H198" s="111" t="s">
        <v>290</v>
      </c>
      <c r="I198" s="111"/>
      <c r="J198" s="111" t="s">
        <v>37</v>
      </c>
      <c r="K198" s="111">
        <v>100</v>
      </c>
      <c r="L198" s="247"/>
      <c r="M198" s="112">
        <v>12924.96</v>
      </c>
      <c r="N198" s="111">
        <v>238.45</v>
      </c>
      <c r="O198" s="111">
        <v>100</v>
      </c>
      <c r="P198" s="114">
        <v>0</v>
      </c>
    </row>
    <row r="199" spans="1:16">
      <c r="A199" s="139">
        <v>160</v>
      </c>
      <c r="B199" s="143" t="s">
        <v>647</v>
      </c>
      <c r="C199" s="139" t="s">
        <v>834</v>
      </c>
      <c r="D199" s="139" t="s">
        <v>125</v>
      </c>
      <c r="E199" s="139" t="s">
        <v>289</v>
      </c>
      <c r="F199" s="139" t="s">
        <v>49</v>
      </c>
      <c r="G199" s="111">
        <v>183</v>
      </c>
      <c r="H199" s="111" t="s">
        <v>290</v>
      </c>
      <c r="I199" s="111"/>
      <c r="J199" s="111" t="s">
        <v>37</v>
      </c>
      <c r="K199" s="111">
        <v>100</v>
      </c>
      <c r="L199" s="247"/>
      <c r="M199" s="112">
        <v>46993.08</v>
      </c>
      <c r="N199" s="111">
        <v>1698.51</v>
      </c>
      <c r="O199" s="111">
        <v>100</v>
      </c>
      <c r="P199" s="114">
        <v>106830.74</v>
      </c>
    </row>
    <row r="200" spans="1:16">
      <c r="A200" s="139">
        <v>161</v>
      </c>
      <c r="B200" s="143" t="s">
        <v>647</v>
      </c>
      <c r="C200" s="139" t="s">
        <v>469</v>
      </c>
      <c r="D200" s="139" t="s">
        <v>125</v>
      </c>
      <c r="E200" s="139" t="s">
        <v>289</v>
      </c>
      <c r="F200" s="139" t="s">
        <v>49</v>
      </c>
      <c r="G200" s="111">
        <v>183</v>
      </c>
      <c r="H200" s="111" t="s">
        <v>290</v>
      </c>
      <c r="I200" s="111"/>
      <c r="J200" s="111" t="s">
        <v>37</v>
      </c>
      <c r="K200" s="111">
        <v>100</v>
      </c>
      <c r="L200" s="247"/>
      <c r="M200" s="112">
        <v>34413.870000000003</v>
      </c>
      <c r="N200" s="111">
        <v>577.29</v>
      </c>
      <c r="O200" s="111">
        <v>100</v>
      </c>
      <c r="P200" s="114">
        <v>103089.53</v>
      </c>
    </row>
    <row r="201" spans="1:16">
      <c r="A201" s="43">
        <v>180</v>
      </c>
      <c r="B201" s="143" t="s">
        <v>835</v>
      </c>
      <c r="C201" s="43" t="s">
        <v>836</v>
      </c>
      <c r="D201" s="43" t="s">
        <v>125</v>
      </c>
      <c r="E201" s="43" t="s">
        <v>289</v>
      </c>
      <c r="F201" s="43" t="s">
        <v>49</v>
      </c>
      <c r="G201" s="115">
        <v>183</v>
      </c>
      <c r="H201" s="115" t="s">
        <v>290</v>
      </c>
      <c r="I201" s="115"/>
      <c r="J201" s="115" t="s">
        <v>37</v>
      </c>
      <c r="K201" s="115">
        <v>100</v>
      </c>
      <c r="L201" s="248"/>
      <c r="M201" s="116">
        <v>46105.77</v>
      </c>
      <c r="N201" s="115">
        <v>1583.26</v>
      </c>
      <c r="O201" s="115">
        <v>100</v>
      </c>
      <c r="P201" s="117">
        <v>83050.27</v>
      </c>
    </row>
    <row r="202" spans="1:16">
      <c r="A202" s="140">
        <v>181</v>
      </c>
      <c r="B202" s="143" t="s">
        <v>835</v>
      </c>
      <c r="C202" s="144" t="s">
        <v>469</v>
      </c>
      <c r="D202" s="144" t="s">
        <v>125</v>
      </c>
      <c r="E202" s="144" t="s">
        <v>289</v>
      </c>
      <c r="F202" s="144" t="s">
        <v>49</v>
      </c>
      <c r="G202" s="118">
        <v>183</v>
      </c>
      <c r="H202" s="118" t="s">
        <v>290</v>
      </c>
      <c r="I202" s="118"/>
      <c r="J202" s="118" t="s">
        <v>37</v>
      </c>
      <c r="K202" s="118">
        <v>100</v>
      </c>
      <c r="L202" s="249"/>
      <c r="M202" s="118">
        <v>49980.07</v>
      </c>
      <c r="N202" s="118">
        <v>1885.5</v>
      </c>
      <c r="O202" s="118">
        <v>100</v>
      </c>
      <c r="P202" s="118">
        <v>88898.3</v>
      </c>
    </row>
    <row r="203" spans="1:16">
      <c r="A203" s="140">
        <v>262</v>
      </c>
      <c r="B203" s="143" t="s">
        <v>837</v>
      </c>
      <c r="C203" s="144" t="s">
        <v>469</v>
      </c>
      <c r="D203" s="144" t="s">
        <v>125</v>
      </c>
      <c r="E203" s="144" t="s">
        <v>289</v>
      </c>
      <c r="F203" s="144" t="s">
        <v>49</v>
      </c>
      <c r="G203" s="118">
        <v>183</v>
      </c>
      <c r="H203" s="118" t="s">
        <v>290</v>
      </c>
      <c r="I203" s="118"/>
      <c r="J203" s="118" t="s">
        <v>37</v>
      </c>
      <c r="K203" s="118">
        <v>100</v>
      </c>
      <c r="L203" s="249"/>
      <c r="M203" s="118">
        <v>46536.77</v>
      </c>
      <c r="N203" s="118">
        <v>1526.45</v>
      </c>
      <c r="O203" s="118">
        <v>100</v>
      </c>
      <c r="P203" s="118">
        <v>74591.710000000006</v>
      </c>
    </row>
    <row r="204" spans="1:16">
      <c r="A204" s="140">
        <v>263</v>
      </c>
      <c r="B204" s="143" t="s">
        <v>837</v>
      </c>
      <c r="C204" s="144" t="s">
        <v>469</v>
      </c>
      <c r="D204" s="144" t="s">
        <v>125</v>
      </c>
      <c r="E204" s="144" t="s">
        <v>289</v>
      </c>
      <c r="F204" s="144" t="s">
        <v>49</v>
      </c>
      <c r="G204" s="118">
        <v>183</v>
      </c>
      <c r="H204" s="118" t="s">
        <v>290</v>
      </c>
      <c r="I204" s="118"/>
      <c r="J204" s="118" t="s">
        <v>37</v>
      </c>
      <c r="K204" s="118">
        <v>100</v>
      </c>
      <c r="L204" s="249"/>
      <c r="M204" s="118">
        <v>7169.86</v>
      </c>
      <c r="N204" s="118">
        <v>147.62</v>
      </c>
      <c r="O204" s="118">
        <v>100</v>
      </c>
      <c r="P204" s="118">
        <v>0</v>
      </c>
    </row>
    <row r="205" spans="1:16">
      <c r="A205" s="14">
        <v>266</v>
      </c>
      <c r="B205" s="143" t="s">
        <v>838</v>
      </c>
      <c r="C205" s="14" t="s">
        <v>839</v>
      </c>
      <c r="D205" s="14" t="s">
        <v>125</v>
      </c>
      <c r="E205" s="14" t="s">
        <v>289</v>
      </c>
      <c r="F205" s="14" t="s">
        <v>49</v>
      </c>
      <c r="G205">
        <v>183</v>
      </c>
      <c r="H205" t="s">
        <v>290</v>
      </c>
      <c r="J205" s="14" t="s">
        <v>37</v>
      </c>
      <c r="K205" s="14">
        <v>100</v>
      </c>
      <c r="M205" s="18">
        <v>45565.63</v>
      </c>
      <c r="N205" s="74">
        <v>1709.26</v>
      </c>
      <c r="O205" s="75">
        <v>100</v>
      </c>
      <c r="P205" s="24">
        <v>63966.34</v>
      </c>
    </row>
    <row r="206" spans="1:16">
      <c r="A206" s="14">
        <v>358</v>
      </c>
      <c r="B206" s="143" t="s">
        <v>656</v>
      </c>
      <c r="C206" s="14" t="s">
        <v>469</v>
      </c>
      <c r="D206" s="14" t="s">
        <v>125</v>
      </c>
      <c r="E206" s="14" t="s">
        <v>289</v>
      </c>
      <c r="F206" s="14" t="s">
        <v>49</v>
      </c>
      <c r="G206">
        <v>175</v>
      </c>
      <c r="H206" t="s">
        <v>290</v>
      </c>
      <c r="J206" s="14" t="s">
        <v>37</v>
      </c>
      <c r="K206" s="14">
        <v>100</v>
      </c>
      <c r="M206" s="18">
        <v>44530.86</v>
      </c>
      <c r="N206" s="74">
        <v>1873.57</v>
      </c>
      <c r="O206" s="75">
        <v>100</v>
      </c>
      <c r="P206" s="24">
        <v>53607.67</v>
      </c>
    </row>
    <row r="207" spans="1:16">
      <c r="A207" s="14">
        <v>362</v>
      </c>
      <c r="B207" s="143" t="s">
        <v>769</v>
      </c>
      <c r="C207" s="14" t="s">
        <v>469</v>
      </c>
      <c r="D207" s="14" t="s">
        <v>125</v>
      </c>
      <c r="E207" s="14" t="s">
        <v>289</v>
      </c>
      <c r="F207" s="14" t="s">
        <v>49</v>
      </c>
      <c r="G207">
        <v>175</v>
      </c>
      <c r="H207" t="s">
        <v>290</v>
      </c>
      <c r="J207" s="14" t="s">
        <v>37</v>
      </c>
      <c r="K207" s="14">
        <v>100</v>
      </c>
      <c r="M207" s="18">
        <v>44894.14</v>
      </c>
      <c r="N207" s="74">
        <v>1852.91</v>
      </c>
      <c r="O207" s="75">
        <v>100</v>
      </c>
      <c r="P207" s="24">
        <v>52036.83</v>
      </c>
    </row>
    <row r="208" spans="1:16">
      <c r="A208" s="14">
        <v>366</v>
      </c>
      <c r="B208" s="143" t="s">
        <v>769</v>
      </c>
      <c r="C208" s="14" t="s">
        <v>469</v>
      </c>
      <c r="D208" s="14" t="s">
        <v>125</v>
      </c>
      <c r="E208" s="14" t="s">
        <v>289</v>
      </c>
      <c r="F208" s="14" t="s">
        <v>49</v>
      </c>
      <c r="G208">
        <v>175</v>
      </c>
      <c r="H208" t="s">
        <v>290</v>
      </c>
      <c r="J208" s="14" t="s">
        <v>37</v>
      </c>
      <c r="K208" s="14">
        <v>100</v>
      </c>
      <c r="M208" s="18">
        <v>43686.97</v>
      </c>
      <c r="N208" s="74">
        <v>1814.9</v>
      </c>
      <c r="O208" s="75">
        <v>100</v>
      </c>
      <c r="P208" s="24">
        <v>50792.226527777799</v>
      </c>
    </row>
    <row r="209" spans="1:16">
      <c r="A209" s="14">
        <v>390</v>
      </c>
      <c r="B209" s="143" t="s">
        <v>840</v>
      </c>
      <c r="C209" s="14" t="s">
        <v>469</v>
      </c>
      <c r="D209" s="14" t="s">
        <v>125</v>
      </c>
      <c r="E209" s="14" t="s">
        <v>289</v>
      </c>
      <c r="F209" s="14" t="s">
        <v>49</v>
      </c>
      <c r="G209">
        <v>183</v>
      </c>
      <c r="H209" t="s">
        <v>290</v>
      </c>
      <c r="J209" s="14" t="s">
        <v>37</v>
      </c>
      <c r="K209" s="14">
        <v>100</v>
      </c>
      <c r="M209" s="18">
        <v>53162.5</v>
      </c>
      <c r="N209" s="74">
        <v>2017.12</v>
      </c>
      <c r="O209" s="75">
        <v>100</v>
      </c>
      <c r="P209" s="24">
        <v>71351.92</v>
      </c>
    </row>
    <row r="210" spans="1:16">
      <c r="A210" s="14">
        <v>436</v>
      </c>
      <c r="B210" s="143" t="s">
        <v>841</v>
      </c>
      <c r="C210" s="14" t="s">
        <v>469</v>
      </c>
      <c r="D210" s="14" t="s">
        <v>125</v>
      </c>
      <c r="E210" s="14" t="s">
        <v>289</v>
      </c>
      <c r="F210" s="14" t="s">
        <v>49</v>
      </c>
      <c r="G210">
        <v>175</v>
      </c>
      <c r="H210" t="s">
        <v>290</v>
      </c>
      <c r="J210" s="14" t="s">
        <v>37</v>
      </c>
      <c r="K210" s="14">
        <v>100</v>
      </c>
      <c r="M210" s="18">
        <v>46323.8</v>
      </c>
      <c r="N210" s="74">
        <v>1821.59</v>
      </c>
      <c r="O210" s="75">
        <v>100</v>
      </c>
      <c r="P210" s="24">
        <v>63331.31</v>
      </c>
    </row>
    <row r="211" spans="1:16">
      <c r="A211" s="14">
        <v>638</v>
      </c>
      <c r="B211" s="143" t="s">
        <v>842</v>
      </c>
      <c r="C211" s="14" t="s">
        <v>843</v>
      </c>
      <c r="D211" s="14" t="s">
        <v>125</v>
      </c>
      <c r="E211" s="14" t="s">
        <v>289</v>
      </c>
      <c r="F211" s="14" t="s">
        <v>49</v>
      </c>
      <c r="G211">
        <v>183</v>
      </c>
      <c r="H211" t="s">
        <v>290</v>
      </c>
      <c r="J211" s="14" t="s">
        <v>37</v>
      </c>
      <c r="K211" s="14">
        <v>100</v>
      </c>
      <c r="M211" s="18">
        <v>42123.38</v>
      </c>
      <c r="N211" s="74">
        <v>1660.92</v>
      </c>
      <c r="O211" s="75">
        <v>100</v>
      </c>
      <c r="P211" s="24">
        <v>48139.61</v>
      </c>
    </row>
    <row r="212" spans="1:16">
      <c r="A212" s="14">
        <v>766</v>
      </c>
      <c r="B212" s="143" t="s">
        <v>297</v>
      </c>
      <c r="C212" s="14" t="s">
        <v>830</v>
      </c>
      <c r="D212" s="14" t="s">
        <v>125</v>
      </c>
      <c r="E212" s="14" t="s">
        <v>289</v>
      </c>
      <c r="F212" s="14" t="s">
        <v>49</v>
      </c>
      <c r="G212">
        <v>158</v>
      </c>
      <c r="H212" t="s">
        <v>290</v>
      </c>
      <c r="J212" s="14" t="s">
        <v>37</v>
      </c>
      <c r="K212" s="14">
        <v>82</v>
      </c>
      <c r="M212" s="18">
        <v>27225.42</v>
      </c>
      <c r="N212" s="74">
        <v>1338.53</v>
      </c>
      <c r="O212" s="75">
        <v>100</v>
      </c>
      <c r="P212" s="24">
        <v>12832.2</v>
      </c>
    </row>
    <row r="213" spans="1:16">
      <c r="A213" s="14">
        <v>767</v>
      </c>
      <c r="B213" s="143" t="s">
        <v>297</v>
      </c>
      <c r="C213" s="14" t="s">
        <v>561</v>
      </c>
      <c r="D213" s="14" t="s">
        <v>125</v>
      </c>
      <c r="E213" s="14" t="s">
        <v>289</v>
      </c>
      <c r="F213" s="14" t="s">
        <v>49</v>
      </c>
      <c r="G213">
        <v>158</v>
      </c>
      <c r="H213" t="s">
        <v>290</v>
      </c>
      <c r="J213" s="14" t="s">
        <v>37</v>
      </c>
      <c r="K213" s="14">
        <v>61.52</v>
      </c>
      <c r="M213" s="18">
        <v>21528.15</v>
      </c>
      <c r="N213" s="74">
        <v>918.83</v>
      </c>
      <c r="O213" s="75">
        <v>100</v>
      </c>
      <c r="P213" s="24">
        <v>13683.14</v>
      </c>
    </row>
    <row r="214" spans="1:16">
      <c r="A214" s="14">
        <v>770</v>
      </c>
      <c r="B214" s="143" t="s">
        <v>297</v>
      </c>
      <c r="C214" s="14" t="s">
        <v>844</v>
      </c>
      <c r="D214" s="14" t="s">
        <v>125</v>
      </c>
      <c r="E214" s="14" t="s">
        <v>289</v>
      </c>
      <c r="F214" s="14" t="s">
        <v>49</v>
      </c>
      <c r="G214">
        <v>158</v>
      </c>
      <c r="H214" t="s">
        <v>290</v>
      </c>
      <c r="J214" s="14" t="s">
        <v>37</v>
      </c>
      <c r="K214" s="14">
        <v>74.3</v>
      </c>
      <c r="M214" s="18">
        <v>30151.17</v>
      </c>
      <c r="N214" s="74">
        <v>1497.62</v>
      </c>
      <c r="O214" s="75">
        <v>100</v>
      </c>
      <c r="P214" s="24">
        <v>15530.875777777799</v>
      </c>
    </row>
    <row r="215" spans="1:16">
      <c r="A215" s="14">
        <v>771</v>
      </c>
      <c r="B215" s="143" t="s">
        <v>297</v>
      </c>
      <c r="C215" s="14" t="s">
        <v>207</v>
      </c>
      <c r="D215" s="14" t="s">
        <v>125</v>
      </c>
      <c r="E215" s="14" t="s">
        <v>289</v>
      </c>
      <c r="F215" s="14" t="s">
        <v>49</v>
      </c>
      <c r="G215">
        <v>158</v>
      </c>
      <c r="H215" t="s">
        <v>290</v>
      </c>
      <c r="J215" s="14" t="s">
        <v>37</v>
      </c>
      <c r="K215" s="14">
        <v>76.92</v>
      </c>
      <c r="M215" s="18">
        <v>32420.51</v>
      </c>
      <c r="N215" s="74">
        <v>1507.27</v>
      </c>
      <c r="O215" s="75">
        <v>100</v>
      </c>
      <c r="P215" s="24">
        <v>13243.57</v>
      </c>
    </row>
    <row r="216" spans="1:16">
      <c r="A216" s="14">
        <v>772</v>
      </c>
      <c r="B216" s="143" t="s">
        <v>297</v>
      </c>
      <c r="C216" s="14" t="s">
        <v>469</v>
      </c>
      <c r="D216" s="14" t="s">
        <v>125</v>
      </c>
      <c r="E216" s="14" t="s">
        <v>289</v>
      </c>
      <c r="F216" s="14" t="s">
        <v>49</v>
      </c>
      <c r="G216">
        <v>158</v>
      </c>
      <c r="H216" t="s">
        <v>290</v>
      </c>
      <c r="J216" s="14" t="s">
        <v>37</v>
      </c>
      <c r="K216" s="14">
        <v>55.1</v>
      </c>
      <c r="M216" s="18">
        <v>12573.82</v>
      </c>
      <c r="N216" s="74">
        <v>590</v>
      </c>
      <c r="O216" s="75">
        <v>100</v>
      </c>
      <c r="P216" s="24">
        <v>9785.41</v>
      </c>
    </row>
    <row r="217" spans="1:16">
      <c r="A217" s="14">
        <v>774</v>
      </c>
      <c r="B217" s="143" t="s">
        <v>845</v>
      </c>
      <c r="C217" s="14" t="s">
        <v>829</v>
      </c>
      <c r="D217" s="14" t="s">
        <v>125</v>
      </c>
      <c r="E217" s="14" t="s">
        <v>289</v>
      </c>
      <c r="F217" s="14" t="s">
        <v>49</v>
      </c>
      <c r="G217">
        <v>158</v>
      </c>
      <c r="H217" t="s">
        <v>290</v>
      </c>
      <c r="J217" s="14" t="s">
        <v>37</v>
      </c>
      <c r="K217" s="14">
        <v>76.91</v>
      </c>
      <c r="M217" s="18">
        <v>29420.28</v>
      </c>
      <c r="N217" s="74">
        <v>1502.2</v>
      </c>
      <c r="O217" s="75">
        <v>100</v>
      </c>
      <c r="P217" s="24">
        <v>13807.79</v>
      </c>
    </row>
    <row r="218" spans="1:16">
      <c r="A218" s="14">
        <v>775</v>
      </c>
      <c r="B218" s="143" t="s">
        <v>688</v>
      </c>
      <c r="C218" s="14" t="s">
        <v>839</v>
      </c>
      <c r="D218" s="14" t="s">
        <v>125</v>
      </c>
      <c r="E218" s="14" t="s">
        <v>289</v>
      </c>
      <c r="F218" s="14" t="s">
        <v>49</v>
      </c>
      <c r="G218">
        <v>158</v>
      </c>
      <c r="H218" t="s">
        <v>290</v>
      </c>
      <c r="J218" s="14" t="s">
        <v>37</v>
      </c>
      <c r="K218" s="14">
        <v>76.91</v>
      </c>
      <c r="M218" s="18">
        <v>25450.95</v>
      </c>
      <c r="N218" s="74">
        <v>1265.83</v>
      </c>
      <c r="O218" s="75">
        <v>100</v>
      </c>
      <c r="P218" s="24">
        <v>13064.069138888901</v>
      </c>
    </row>
    <row r="219" spans="1:16">
      <c r="A219" s="14">
        <v>776</v>
      </c>
      <c r="B219" s="143" t="s">
        <v>688</v>
      </c>
      <c r="C219" s="14" t="s">
        <v>207</v>
      </c>
      <c r="D219" s="14" t="s">
        <v>125</v>
      </c>
      <c r="E219" s="14" t="s">
        <v>289</v>
      </c>
      <c r="F219" s="14" t="s">
        <v>49</v>
      </c>
      <c r="G219">
        <v>158</v>
      </c>
      <c r="H219" t="s">
        <v>290</v>
      </c>
      <c r="J219" s="14" t="s">
        <v>37</v>
      </c>
      <c r="K219" s="14">
        <v>100</v>
      </c>
      <c r="M219" s="18">
        <v>31712.51</v>
      </c>
      <c r="N219" s="74">
        <v>1236.29</v>
      </c>
      <c r="O219" s="75">
        <v>100</v>
      </c>
      <c r="P219" s="24">
        <v>11395.43</v>
      </c>
    </row>
    <row r="220" spans="1:16">
      <c r="A220" s="14">
        <v>778</v>
      </c>
      <c r="B220" s="143" t="s">
        <v>688</v>
      </c>
      <c r="C220" s="14" t="s">
        <v>831</v>
      </c>
      <c r="D220" s="14" t="s">
        <v>125</v>
      </c>
      <c r="E220" s="14" t="s">
        <v>289</v>
      </c>
      <c r="F220" s="14" t="s">
        <v>49</v>
      </c>
      <c r="G220">
        <v>158</v>
      </c>
      <c r="H220" t="s">
        <v>290</v>
      </c>
      <c r="J220" s="14" t="s">
        <v>37</v>
      </c>
      <c r="K220" s="14">
        <v>67.84</v>
      </c>
      <c r="M220" s="18">
        <v>27740.31</v>
      </c>
      <c r="N220" s="74">
        <v>1552.05</v>
      </c>
      <c r="O220" s="75">
        <v>100</v>
      </c>
      <c r="P220" s="24">
        <v>12301.12</v>
      </c>
    </row>
    <row r="221" spans="1:16">
      <c r="A221" s="14">
        <v>794</v>
      </c>
      <c r="B221" s="143" t="s">
        <v>846</v>
      </c>
      <c r="C221" s="14" t="s">
        <v>469</v>
      </c>
      <c r="D221" s="14" t="s">
        <v>125</v>
      </c>
      <c r="E221" s="14" t="s">
        <v>289</v>
      </c>
      <c r="F221" s="14" t="s">
        <v>49</v>
      </c>
      <c r="G221">
        <v>158</v>
      </c>
      <c r="H221" t="s">
        <v>290</v>
      </c>
      <c r="J221" s="14" t="s">
        <v>37</v>
      </c>
      <c r="K221" s="14">
        <v>55.1</v>
      </c>
      <c r="M221" s="18">
        <v>12715.42</v>
      </c>
      <c r="N221" s="74">
        <v>599.24</v>
      </c>
      <c r="O221" s="75">
        <v>100</v>
      </c>
      <c r="P221" s="24">
        <v>9396.52</v>
      </c>
    </row>
    <row r="222" spans="1:16">
      <c r="A222" s="14">
        <v>837</v>
      </c>
      <c r="B222" s="143" t="s">
        <v>847</v>
      </c>
      <c r="C222" s="14" t="s">
        <v>469</v>
      </c>
      <c r="D222" s="14" t="s">
        <v>125</v>
      </c>
      <c r="E222" s="14" t="s">
        <v>289</v>
      </c>
      <c r="F222" s="14" t="s">
        <v>49</v>
      </c>
      <c r="G222">
        <v>158</v>
      </c>
      <c r="H222" t="s">
        <v>290</v>
      </c>
      <c r="J222" s="14" t="s">
        <v>37</v>
      </c>
      <c r="K222" s="14">
        <v>89.69</v>
      </c>
      <c r="M222" s="18">
        <v>34198.81</v>
      </c>
      <c r="N222" s="74">
        <v>1552.7</v>
      </c>
      <c r="O222" s="75">
        <v>100</v>
      </c>
      <c r="P222" s="24">
        <v>13986.1652777778</v>
      </c>
    </row>
    <row r="223" spans="1:16">
      <c r="A223" s="14">
        <v>906</v>
      </c>
      <c r="B223" s="143" t="s">
        <v>848</v>
      </c>
      <c r="C223" s="14" t="s">
        <v>843</v>
      </c>
      <c r="D223" s="14" t="s">
        <v>125</v>
      </c>
      <c r="E223" s="14" t="s">
        <v>289</v>
      </c>
      <c r="F223" s="14" t="s">
        <v>49</v>
      </c>
      <c r="G223">
        <v>183</v>
      </c>
      <c r="H223" t="s">
        <v>290</v>
      </c>
      <c r="J223" s="14" t="s">
        <v>37</v>
      </c>
      <c r="K223" s="14">
        <v>100</v>
      </c>
      <c r="M223" s="18">
        <v>27877.89</v>
      </c>
      <c r="N223" s="74">
        <v>1483.87</v>
      </c>
      <c r="O223" s="75">
        <v>100</v>
      </c>
      <c r="P223" s="24">
        <v>12291.76</v>
      </c>
    </row>
    <row r="224" spans="1:16">
      <c r="A224" s="14">
        <v>907</v>
      </c>
      <c r="B224" s="143" t="s">
        <v>848</v>
      </c>
      <c r="C224" s="14" t="s">
        <v>849</v>
      </c>
      <c r="D224" s="14" t="s">
        <v>125</v>
      </c>
      <c r="E224" s="14" t="s">
        <v>289</v>
      </c>
      <c r="F224" s="14" t="s">
        <v>49</v>
      </c>
      <c r="G224">
        <v>183</v>
      </c>
      <c r="H224" t="s">
        <v>290</v>
      </c>
      <c r="J224" s="14" t="s">
        <v>37</v>
      </c>
      <c r="K224" s="14">
        <v>100</v>
      </c>
      <c r="M224" s="18">
        <v>45646.26</v>
      </c>
      <c r="N224" s="74">
        <v>1513.16</v>
      </c>
      <c r="O224" s="75">
        <v>100</v>
      </c>
      <c r="P224" s="24">
        <v>68293.03</v>
      </c>
    </row>
    <row r="225" spans="1:16">
      <c r="A225" s="14">
        <v>909</v>
      </c>
      <c r="B225" s="143" t="s">
        <v>848</v>
      </c>
      <c r="C225" s="14" t="s">
        <v>843</v>
      </c>
      <c r="D225" s="14" t="s">
        <v>125</v>
      </c>
      <c r="E225" s="14" t="s">
        <v>289</v>
      </c>
      <c r="F225" s="14" t="s">
        <v>49</v>
      </c>
      <c r="G225">
        <v>183</v>
      </c>
      <c r="H225" t="s">
        <v>290</v>
      </c>
      <c r="J225" s="14" t="s">
        <v>37</v>
      </c>
      <c r="K225" s="14">
        <v>100</v>
      </c>
      <c r="M225" s="18">
        <v>35226.269999999997</v>
      </c>
      <c r="N225" s="74">
        <v>892.91</v>
      </c>
      <c r="O225" s="75">
        <v>100</v>
      </c>
      <c r="P225" s="24">
        <v>0</v>
      </c>
    </row>
    <row r="226" spans="1:16">
      <c r="A226" s="14">
        <v>910</v>
      </c>
      <c r="B226" s="143" t="s">
        <v>848</v>
      </c>
      <c r="C226" s="14" t="s">
        <v>843</v>
      </c>
      <c r="D226" s="14" t="s">
        <v>125</v>
      </c>
      <c r="E226" s="14" t="s">
        <v>289</v>
      </c>
      <c r="F226" s="14" t="s">
        <v>49</v>
      </c>
      <c r="G226">
        <v>183</v>
      </c>
      <c r="H226" t="s">
        <v>290</v>
      </c>
      <c r="J226" s="14" t="s">
        <v>37</v>
      </c>
      <c r="K226" s="14">
        <v>100</v>
      </c>
      <c r="M226" s="18">
        <v>40642.93</v>
      </c>
      <c r="N226" s="74">
        <v>1195.94</v>
      </c>
      <c r="O226" s="75">
        <v>100</v>
      </c>
      <c r="P226" s="24">
        <v>83763.47</v>
      </c>
    </row>
    <row r="227" spans="1:16">
      <c r="A227" s="14">
        <v>911</v>
      </c>
      <c r="B227" s="143" t="s">
        <v>848</v>
      </c>
      <c r="C227" s="14" t="s">
        <v>829</v>
      </c>
      <c r="D227" s="14" t="s">
        <v>125</v>
      </c>
      <c r="E227" s="14" t="s">
        <v>289</v>
      </c>
      <c r="F227" s="14" t="s">
        <v>49</v>
      </c>
      <c r="G227">
        <v>183</v>
      </c>
      <c r="H227" t="s">
        <v>290</v>
      </c>
      <c r="J227" s="14" t="s">
        <v>37</v>
      </c>
      <c r="K227" s="14">
        <v>100</v>
      </c>
      <c r="M227" s="18">
        <v>18512.78</v>
      </c>
      <c r="N227" s="74">
        <v>405.18</v>
      </c>
      <c r="O227" s="75">
        <v>100</v>
      </c>
      <c r="P227" s="24">
        <v>0</v>
      </c>
    </row>
    <row r="228" spans="1:16">
      <c r="A228" s="14">
        <v>995</v>
      </c>
      <c r="B228" s="143" t="s">
        <v>850</v>
      </c>
      <c r="C228" s="14" t="s">
        <v>843</v>
      </c>
      <c r="D228" s="14" t="s">
        <v>125</v>
      </c>
      <c r="E228" s="14" t="s">
        <v>289</v>
      </c>
      <c r="F228" s="14" t="s">
        <v>49</v>
      </c>
      <c r="G228">
        <v>158</v>
      </c>
      <c r="H228" t="s">
        <v>290</v>
      </c>
      <c r="J228" s="14" t="s">
        <v>37</v>
      </c>
      <c r="K228" s="14">
        <v>89.69</v>
      </c>
      <c r="M228" s="18">
        <v>25723.68</v>
      </c>
      <c r="N228" s="74">
        <v>1524.64</v>
      </c>
      <c r="O228" s="75">
        <v>100</v>
      </c>
      <c r="P228" s="24">
        <v>9369.02</v>
      </c>
    </row>
    <row r="229" spans="1:16">
      <c r="A229" s="14">
        <v>1029</v>
      </c>
      <c r="B229" s="143" t="s">
        <v>851</v>
      </c>
      <c r="C229" s="14" t="s">
        <v>849</v>
      </c>
      <c r="D229" s="14" t="s">
        <v>125</v>
      </c>
      <c r="E229" s="14" t="s">
        <v>289</v>
      </c>
      <c r="F229" s="14" t="s">
        <v>49</v>
      </c>
      <c r="G229">
        <v>158</v>
      </c>
      <c r="H229" t="s">
        <v>290</v>
      </c>
      <c r="J229" s="14" t="s">
        <v>37</v>
      </c>
      <c r="K229" s="14">
        <v>66.66</v>
      </c>
      <c r="M229" s="18">
        <v>23998.92</v>
      </c>
      <c r="N229" s="74">
        <v>1284.8</v>
      </c>
      <c r="O229" s="75">
        <v>100</v>
      </c>
      <c r="P229" s="24">
        <v>7370.4</v>
      </c>
    </row>
    <row r="230" spans="1:16">
      <c r="A230" s="14">
        <v>1044</v>
      </c>
      <c r="B230" s="143" t="s">
        <v>852</v>
      </c>
      <c r="C230" s="14" t="s">
        <v>469</v>
      </c>
      <c r="D230" s="14" t="s">
        <v>125</v>
      </c>
      <c r="E230" s="14" t="s">
        <v>289</v>
      </c>
      <c r="F230" s="14" t="s">
        <v>49</v>
      </c>
      <c r="G230">
        <v>183</v>
      </c>
      <c r="H230" t="s">
        <v>290</v>
      </c>
      <c r="J230" s="14" t="s">
        <v>37</v>
      </c>
      <c r="K230" s="14">
        <v>100</v>
      </c>
      <c r="M230" s="18">
        <v>27165.57</v>
      </c>
      <c r="N230" s="74">
        <v>373.49</v>
      </c>
      <c r="O230" s="75">
        <v>100</v>
      </c>
      <c r="P230" s="24">
        <v>7898.7779444444404</v>
      </c>
    </row>
    <row r="231" spans="1:16">
      <c r="A231" s="14">
        <v>1048</v>
      </c>
      <c r="B231" s="143" t="s">
        <v>699</v>
      </c>
      <c r="C231" s="14" t="s">
        <v>469</v>
      </c>
      <c r="D231" s="14" t="s">
        <v>125</v>
      </c>
      <c r="E231" s="14" t="s">
        <v>289</v>
      </c>
      <c r="F231" s="14" t="s">
        <v>49</v>
      </c>
      <c r="G231">
        <v>140</v>
      </c>
      <c r="H231" t="s">
        <v>290</v>
      </c>
      <c r="J231" s="14" t="s">
        <v>37</v>
      </c>
      <c r="K231" s="14">
        <v>100</v>
      </c>
      <c r="M231" s="18">
        <v>14370.46</v>
      </c>
      <c r="N231" s="74">
        <v>767.2</v>
      </c>
      <c r="O231" s="75">
        <v>100</v>
      </c>
      <c r="P231" s="24">
        <v>0</v>
      </c>
    </row>
    <row r="232" spans="1:16">
      <c r="A232" s="14">
        <v>1055</v>
      </c>
      <c r="B232" s="143" t="s">
        <v>665</v>
      </c>
      <c r="D232" s="14" t="s">
        <v>125</v>
      </c>
      <c r="E232" s="14" t="s">
        <v>289</v>
      </c>
      <c r="F232" s="14" t="s">
        <v>49</v>
      </c>
      <c r="G232">
        <v>158</v>
      </c>
      <c r="H232" t="s">
        <v>290</v>
      </c>
      <c r="J232" s="14" t="s">
        <v>37</v>
      </c>
      <c r="K232" s="14">
        <v>100</v>
      </c>
      <c r="M232" s="18">
        <v>49209.89</v>
      </c>
      <c r="N232" s="74">
        <v>1958.27</v>
      </c>
      <c r="O232" s="75">
        <v>100</v>
      </c>
      <c r="P232" s="24">
        <v>18790.45</v>
      </c>
    </row>
    <row r="233" spans="1:16">
      <c r="A233" s="14">
        <v>1056</v>
      </c>
      <c r="B233" s="143" t="s">
        <v>665</v>
      </c>
      <c r="C233" s="14" t="s">
        <v>469</v>
      </c>
      <c r="D233" s="14" t="s">
        <v>125</v>
      </c>
      <c r="E233" s="14" t="s">
        <v>289</v>
      </c>
      <c r="F233" s="14" t="s">
        <v>49</v>
      </c>
      <c r="G233">
        <v>158</v>
      </c>
      <c r="H233" t="s">
        <v>290</v>
      </c>
      <c r="J233" s="14" t="s">
        <v>37</v>
      </c>
      <c r="K233" s="14">
        <v>100</v>
      </c>
      <c r="M233" s="18">
        <v>34574.910000000003</v>
      </c>
      <c r="N233" s="74">
        <v>1183.78</v>
      </c>
      <c r="O233" s="75">
        <v>100</v>
      </c>
      <c r="P233" s="24">
        <v>23721.9512222222</v>
      </c>
    </row>
    <row r="234" spans="1:16">
      <c r="A234" s="14">
        <v>1057</v>
      </c>
      <c r="B234" s="143" t="s">
        <v>665</v>
      </c>
      <c r="C234" s="14" t="s">
        <v>469</v>
      </c>
      <c r="D234" s="14" t="s">
        <v>125</v>
      </c>
      <c r="E234" s="14" t="s">
        <v>289</v>
      </c>
      <c r="F234" s="14" t="s">
        <v>49</v>
      </c>
      <c r="G234">
        <v>183</v>
      </c>
      <c r="H234" t="s">
        <v>290</v>
      </c>
      <c r="J234" s="14" t="s">
        <v>37</v>
      </c>
      <c r="K234" s="14">
        <v>100</v>
      </c>
      <c r="M234" s="18">
        <v>37052.44</v>
      </c>
      <c r="N234" s="74">
        <v>1227.77</v>
      </c>
      <c r="O234" s="75">
        <v>100</v>
      </c>
      <c r="P234" s="24">
        <v>11023.7389444444</v>
      </c>
    </row>
    <row r="235" spans="1:16">
      <c r="A235" s="14">
        <v>1083</v>
      </c>
      <c r="B235" s="143" t="s">
        <v>853</v>
      </c>
      <c r="C235" s="14" t="s">
        <v>207</v>
      </c>
      <c r="D235" s="14" t="s">
        <v>125</v>
      </c>
      <c r="E235" s="14" t="s">
        <v>289</v>
      </c>
      <c r="F235" s="14" t="s">
        <v>663</v>
      </c>
      <c r="G235">
        <v>193</v>
      </c>
      <c r="J235" s="14" t="s">
        <v>37</v>
      </c>
      <c r="K235" s="14">
        <v>100</v>
      </c>
      <c r="M235" s="18">
        <v>12851.86</v>
      </c>
      <c r="N235" s="74">
        <v>675.32</v>
      </c>
      <c r="O235" s="75">
        <v>100</v>
      </c>
      <c r="P235" s="24">
        <v>27758.45</v>
      </c>
    </row>
    <row r="236" spans="1:16">
      <c r="A236" s="14">
        <v>1084</v>
      </c>
      <c r="B236" s="143" t="s">
        <v>854</v>
      </c>
      <c r="C236" s="14" t="s">
        <v>207</v>
      </c>
      <c r="D236" s="14" t="s">
        <v>302</v>
      </c>
      <c r="E236" s="14" t="s">
        <v>652</v>
      </c>
      <c r="F236" s="14" t="s">
        <v>675</v>
      </c>
      <c r="G236">
        <v>170</v>
      </c>
      <c r="J236" s="14" t="s">
        <v>37</v>
      </c>
      <c r="K236" s="14">
        <v>100</v>
      </c>
      <c r="M236" s="18">
        <v>6555.5</v>
      </c>
      <c r="N236" s="74">
        <v>379.96</v>
      </c>
      <c r="O236" s="75">
        <v>100</v>
      </c>
      <c r="P236" s="24">
        <v>11311.66</v>
      </c>
    </row>
    <row r="237" spans="1:16">
      <c r="A237" s="14">
        <v>1085</v>
      </c>
      <c r="B237" s="143" t="s">
        <v>695</v>
      </c>
      <c r="D237" s="14" t="s">
        <v>125</v>
      </c>
      <c r="E237" s="14" t="s">
        <v>289</v>
      </c>
      <c r="F237" s="14" t="s">
        <v>49</v>
      </c>
      <c r="G237">
        <v>140</v>
      </c>
      <c r="H237" t="s">
        <v>290</v>
      </c>
      <c r="J237" s="14" t="s">
        <v>37</v>
      </c>
      <c r="K237" s="14">
        <v>89.69</v>
      </c>
      <c r="M237" s="18">
        <v>167.09</v>
      </c>
      <c r="N237" s="74">
        <v>4.5</v>
      </c>
      <c r="O237" s="75">
        <v>100</v>
      </c>
      <c r="P237" s="24">
        <v>0</v>
      </c>
    </row>
    <row r="238" spans="1:16">
      <c r="A238" s="14">
        <v>1086</v>
      </c>
      <c r="B238" s="143" t="s">
        <v>695</v>
      </c>
      <c r="D238" s="14" t="s">
        <v>125</v>
      </c>
      <c r="E238" s="14" t="s">
        <v>289</v>
      </c>
      <c r="F238" s="14" t="s">
        <v>49</v>
      </c>
      <c r="G238">
        <v>140</v>
      </c>
      <c r="H238" t="s">
        <v>290</v>
      </c>
      <c r="J238" s="14" t="s">
        <v>37</v>
      </c>
      <c r="K238" s="14">
        <v>89.69</v>
      </c>
      <c r="M238" s="18">
        <v>167.09</v>
      </c>
      <c r="N238" s="74">
        <v>15.08</v>
      </c>
      <c r="O238" s="75">
        <v>100</v>
      </c>
      <c r="P238" s="24">
        <v>0</v>
      </c>
    </row>
    <row r="239" spans="1:16">
      <c r="A239" s="14">
        <v>1087</v>
      </c>
      <c r="B239" s="143" t="s">
        <v>695</v>
      </c>
      <c r="D239" s="14" t="s">
        <v>125</v>
      </c>
      <c r="E239" s="14" t="s">
        <v>289</v>
      </c>
      <c r="F239" s="14" t="s">
        <v>49</v>
      </c>
      <c r="G239">
        <v>140</v>
      </c>
      <c r="H239" t="s">
        <v>290</v>
      </c>
      <c r="J239" s="14" t="s">
        <v>37</v>
      </c>
      <c r="K239" s="14">
        <v>89.69</v>
      </c>
      <c r="M239" s="18">
        <v>167.09</v>
      </c>
      <c r="N239" s="74">
        <v>11.42</v>
      </c>
      <c r="O239" s="75">
        <v>100</v>
      </c>
      <c r="P239" s="24">
        <v>0</v>
      </c>
    </row>
    <row r="240" spans="1:16">
      <c r="A240" s="14">
        <v>1088</v>
      </c>
      <c r="B240" s="143" t="s">
        <v>695</v>
      </c>
      <c r="D240" s="14" t="s">
        <v>125</v>
      </c>
      <c r="E240" s="14" t="s">
        <v>289</v>
      </c>
      <c r="F240" s="14" t="s">
        <v>49</v>
      </c>
      <c r="G240">
        <v>140</v>
      </c>
      <c r="H240" t="s">
        <v>290</v>
      </c>
      <c r="J240" s="14" t="s">
        <v>37</v>
      </c>
      <c r="K240" s="14">
        <v>89.69</v>
      </c>
      <c r="M240" s="18">
        <v>174.86</v>
      </c>
      <c r="N240" s="74">
        <v>12.83</v>
      </c>
      <c r="O240" s="75">
        <v>100</v>
      </c>
      <c r="P240" s="24">
        <v>0</v>
      </c>
    </row>
    <row r="241" spans="1:16">
      <c r="A241" s="14">
        <v>1089</v>
      </c>
      <c r="B241" s="143" t="s">
        <v>695</v>
      </c>
      <c r="D241" s="14" t="s">
        <v>125</v>
      </c>
      <c r="E241" s="14" t="s">
        <v>289</v>
      </c>
      <c r="F241" s="14" t="s">
        <v>49</v>
      </c>
      <c r="G241">
        <v>140</v>
      </c>
      <c r="H241" t="s">
        <v>290</v>
      </c>
      <c r="J241" s="14" t="s">
        <v>37</v>
      </c>
      <c r="K241" s="14">
        <v>89.69</v>
      </c>
      <c r="M241" s="18">
        <v>167.09</v>
      </c>
      <c r="N241" s="74">
        <v>13.67</v>
      </c>
      <c r="O241" s="75">
        <v>100</v>
      </c>
      <c r="P241" s="24">
        <v>0</v>
      </c>
    </row>
    <row r="242" spans="1:16">
      <c r="A242" s="14">
        <v>1090</v>
      </c>
      <c r="B242" s="143" t="s">
        <v>695</v>
      </c>
      <c r="D242" s="14" t="s">
        <v>125</v>
      </c>
      <c r="E242" s="14" t="s">
        <v>289</v>
      </c>
      <c r="F242" s="14" t="s">
        <v>49</v>
      </c>
      <c r="G242">
        <v>140</v>
      </c>
      <c r="H242" t="s">
        <v>290</v>
      </c>
      <c r="J242" s="14" t="s">
        <v>37</v>
      </c>
      <c r="K242" s="14">
        <v>76.92</v>
      </c>
      <c r="M242" s="18">
        <v>150.33000000000001</v>
      </c>
      <c r="N242" s="74">
        <v>13</v>
      </c>
      <c r="O242" s="75">
        <v>100</v>
      </c>
      <c r="P242" s="24">
        <v>0</v>
      </c>
    </row>
    <row r="243" spans="1:16">
      <c r="A243" s="14">
        <v>1091</v>
      </c>
      <c r="B243" s="143" t="s">
        <v>695</v>
      </c>
      <c r="D243" s="14" t="s">
        <v>125</v>
      </c>
      <c r="E243" s="14" t="s">
        <v>289</v>
      </c>
      <c r="F243" s="14" t="s">
        <v>49</v>
      </c>
      <c r="G243">
        <v>140</v>
      </c>
      <c r="H243" t="s">
        <v>290</v>
      </c>
      <c r="J243" s="14" t="s">
        <v>37</v>
      </c>
      <c r="K243" s="14">
        <v>89.69</v>
      </c>
      <c r="M243" s="18">
        <v>167.09</v>
      </c>
      <c r="N243" s="74">
        <v>0</v>
      </c>
      <c r="O243" s="75">
        <v>100</v>
      </c>
      <c r="P243" s="24">
        <v>0</v>
      </c>
    </row>
    <row r="244" spans="1:16">
      <c r="A244" s="14">
        <v>1092</v>
      </c>
      <c r="B244" s="143" t="s">
        <v>695</v>
      </c>
      <c r="D244" s="14" t="s">
        <v>125</v>
      </c>
      <c r="E244" s="14" t="s">
        <v>289</v>
      </c>
      <c r="F244" s="14" t="s">
        <v>49</v>
      </c>
      <c r="G244">
        <v>140</v>
      </c>
      <c r="H244" t="s">
        <v>290</v>
      </c>
      <c r="J244" s="14" t="s">
        <v>37</v>
      </c>
      <c r="K244" s="14">
        <v>89.69</v>
      </c>
      <c r="M244" s="18">
        <v>167.09</v>
      </c>
      <c r="N244" s="74">
        <v>5.17</v>
      </c>
      <c r="O244" s="75">
        <v>100</v>
      </c>
      <c r="P244" s="24">
        <v>0</v>
      </c>
    </row>
    <row r="245" spans="1:16">
      <c r="A245" s="14">
        <v>1093</v>
      </c>
      <c r="B245" s="143" t="s">
        <v>695</v>
      </c>
      <c r="D245" s="14" t="s">
        <v>125</v>
      </c>
      <c r="E245" s="14" t="s">
        <v>289</v>
      </c>
      <c r="F245" s="14" t="s">
        <v>49</v>
      </c>
      <c r="G245">
        <v>140</v>
      </c>
      <c r="H245" t="s">
        <v>290</v>
      </c>
      <c r="J245" s="14" t="s">
        <v>37</v>
      </c>
      <c r="K245" s="14">
        <v>76.92</v>
      </c>
      <c r="M245" s="18">
        <v>150.33000000000001</v>
      </c>
      <c r="N245" s="74">
        <v>0</v>
      </c>
      <c r="O245" s="75">
        <v>100</v>
      </c>
      <c r="P245" s="24">
        <v>0</v>
      </c>
    </row>
    <row r="246" spans="1:16">
      <c r="A246" s="14">
        <v>1094</v>
      </c>
      <c r="B246" s="143" t="s">
        <v>695</v>
      </c>
      <c r="D246" s="14" t="s">
        <v>125</v>
      </c>
      <c r="E246" s="14" t="s">
        <v>289</v>
      </c>
      <c r="F246" s="14" t="s">
        <v>49</v>
      </c>
      <c r="G246">
        <v>140</v>
      </c>
      <c r="H246" t="s">
        <v>290</v>
      </c>
      <c r="J246" s="14" t="s">
        <v>37</v>
      </c>
      <c r="K246" s="14">
        <v>70.930000000000007</v>
      </c>
      <c r="M246" s="18">
        <v>141.56</v>
      </c>
      <c r="N246" s="74">
        <v>7.25</v>
      </c>
      <c r="O246" s="75">
        <v>100</v>
      </c>
      <c r="P246" s="24">
        <v>0</v>
      </c>
    </row>
    <row r="247" spans="1:16">
      <c r="A247" s="14">
        <v>1095</v>
      </c>
      <c r="B247" s="143" t="s">
        <v>695</v>
      </c>
      <c r="D247" s="14" t="s">
        <v>125</v>
      </c>
      <c r="E247" s="14" t="s">
        <v>289</v>
      </c>
      <c r="F247" s="14" t="s">
        <v>49</v>
      </c>
      <c r="G247">
        <v>140</v>
      </c>
      <c r="H247" t="s">
        <v>290</v>
      </c>
      <c r="J247" s="14" t="s">
        <v>37</v>
      </c>
      <c r="K247" s="14">
        <v>71.69</v>
      </c>
      <c r="M247" s="18">
        <v>143.66999999999999</v>
      </c>
      <c r="N247" s="74">
        <v>0</v>
      </c>
      <c r="O247" s="75">
        <v>100</v>
      </c>
      <c r="P247" s="24">
        <v>0</v>
      </c>
    </row>
    <row r="248" spans="1:16">
      <c r="A248" s="14">
        <v>1096</v>
      </c>
      <c r="B248" s="143" t="s">
        <v>695</v>
      </c>
      <c r="D248" s="14" t="s">
        <v>125</v>
      </c>
      <c r="E248" s="14" t="s">
        <v>289</v>
      </c>
      <c r="F248" s="14" t="s">
        <v>49</v>
      </c>
      <c r="G248">
        <v>140</v>
      </c>
      <c r="H248" t="s">
        <v>290</v>
      </c>
      <c r="J248" s="14" t="s">
        <v>37</v>
      </c>
      <c r="K248" s="14">
        <v>76.92</v>
      </c>
      <c r="M248" s="18">
        <v>150.33000000000001</v>
      </c>
      <c r="N248" s="74">
        <v>12</v>
      </c>
      <c r="O248" s="75">
        <v>100</v>
      </c>
      <c r="P248" s="24">
        <v>0</v>
      </c>
    </row>
    <row r="249" spans="1:16">
      <c r="A249" s="14">
        <v>1097</v>
      </c>
      <c r="B249" s="143" t="s">
        <v>695</v>
      </c>
      <c r="D249" s="14" t="s">
        <v>125</v>
      </c>
      <c r="E249" s="14" t="s">
        <v>289</v>
      </c>
      <c r="F249" s="14" t="s">
        <v>49</v>
      </c>
      <c r="G249">
        <v>140</v>
      </c>
      <c r="H249" t="s">
        <v>290</v>
      </c>
      <c r="J249" s="14" t="s">
        <v>37</v>
      </c>
      <c r="K249" s="14">
        <v>76.92</v>
      </c>
      <c r="M249" s="18">
        <v>150.33000000000001</v>
      </c>
      <c r="N249" s="74">
        <v>5.58</v>
      </c>
      <c r="O249" s="75">
        <v>100</v>
      </c>
      <c r="P249" s="24">
        <v>0</v>
      </c>
    </row>
    <row r="250" spans="1:16">
      <c r="A250" s="14">
        <v>1079</v>
      </c>
      <c r="B250" s="143" t="s">
        <v>855</v>
      </c>
      <c r="C250" s="14" t="s">
        <v>207</v>
      </c>
      <c r="D250" s="14" t="s">
        <v>302</v>
      </c>
      <c r="E250" s="14" t="s">
        <v>652</v>
      </c>
      <c r="F250" s="14" t="s">
        <v>675</v>
      </c>
      <c r="G250">
        <v>130</v>
      </c>
      <c r="J250" s="14" t="s">
        <v>44</v>
      </c>
      <c r="K250" s="14">
        <v>100</v>
      </c>
      <c r="L250" s="230">
        <v>44871</v>
      </c>
      <c r="M250" s="18">
        <v>24091.39</v>
      </c>
      <c r="N250" s="74">
        <v>1687.83</v>
      </c>
      <c r="O250" s="75">
        <v>100</v>
      </c>
      <c r="P250" s="24">
        <v>0</v>
      </c>
    </row>
    <row r="251" spans="1:16">
      <c r="A251" s="14">
        <v>1080</v>
      </c>
      <c r="B251" s="143" t="s">
        <v>856</v>
      </c>
      <c r="C251" s="14" t="s">
        <v>207</v>
      </c>
      <c r="D251" s="14" t="s">
        <v>302</v>
      </c>
      <c r="E251" s="14" t="s">
        <v>652</v>
      </c>
      <c r="F251" s="14" t="s">
        <v>675</v>
      </c>
      <c r="G251">
        <v>140</v>
      </c>
      <c r="J251" s="14" t="s">
        <v>44</v>
      </c>
      <c r="K251" s="14">
        <v>100</v>
      </c>
      <c r="L251" s="230">
        <v>44928</v>
      </c>
      <c r="M251" s="18">
        <v>36974.01</v>
      </c>
      <c r="N251" s="74">
        <v>2271.92</v>
      </c>
      <c r="O251" s="75">
        <v>100</v>
      </c>
      <c r="P251" s="24">
        <v>1827.08</v>
      </c>
    </row>
    <row r="252" spans="1:16">
      <c r="A252" s="14">
        <v>52</v>
      </c>
      <c r="B252" s="143">
        <v>37104</v>
      </c>
      <c r="C252" s="14" t="s">
        <v>857</v>
      </c>
      <c r="D252" s="14" t="s">
        <v>166</v>
      </c>
      <c r="F252" s="14" t="s">
        <v>185</v>
      </c>
      <c r="I252" s="14">
        <v>175</v>
      </c>
      <c r="J252" s="14" t="s">
        <v>161</v>
      </c>
      <c r="K252" s="14">
        <v>100</v>
      </c>
      <c r="M252" s="18">
        <v>43934.67</v>
      </c>
      <c r="N252" s="74">
        <v>1675</v>
      </c>
      <c r="O252" s="75">
        <v>100</v>
      </c>
      <c r="P252" s="24">
        <v>25966.55</v>
      </c>
    </row>
    <row r="253" spans="1:16">
      <c r="A253" s="14">
        <v>57</v>
      </c>
      <c r="B253" s="143">
        <v>40360</v>
      </c>
      <c r="C253" s="14" t="s">
        <v>857</v>
      </c>
      <c r="D253" s="14" t="s">
        <v>166</v>
      </c>
      <c r="F253" s="14" t="s">
        <v>858</v>
      </c>
      <c r="I253" s="14">
        <v>250</v>
      </c>
      <c r="J253" s="14" t="s">
        <v>161</v>
      </c>
      <c r="K253" s="14">
        <v>100</v>
      </c>
      <c r="M253" s="18">
        <v>59374.06</v>
      </c>
      <c r="N253" s="74">
        <v>1812</v>
      </c>
      <c r="O253" s="75">
        <v>100</v>
      </c>
      <c r="P253" s="24">
        <v>30555</v>
      </c>
    </row>
    <row r="254" spans="1:16">
      <c r="A254" s="14">
        <v>58</v>
      </c>
      <c r="B254" s="143">
        <v>43115</v>
      </c>
      <c r="C254" s="14" t="s">
        <v>857</v>
      </c>
      <c r="D254" s="14" t="s">
        <v>166</v>
      </c>
      <c r="F254" s="14" t="s">
        <v>859</v>
      </c>
      <c r="I254" s="14">
        <v>250</v>
      </c>
      <c r="J254" s="14" t="s">
        <v>161</v>
      </c>
      <c r="K254" s="14">
        <v>100</v>
      </c>
      <c r="M254" s="18">
        <v>82089.42</v>
      </c>
      <c r="N254" s="74">
        <v>1883</v>
      </c>
      <c r="O254" s="75">
        <v>100</v>
      </c>
      <c r="P254" s="24">
        <v>0</v>
      </c>
    </row>
    <row r="255" spans="1:16">
      <c r="A255" s="14">
        <v>412</v>
      </c>
      <c r="B255" s="143">
        <v>33290</v>
      </c>
      <c r="C255" s="14" t="s">
        <v>860</v>
      </c>
      <c r="D255" s="14" t="s">
        <v>158</v>
      </c>
      <c r="F255" s="14" t="s">
        <v>164</v>
      </c>
      <c r="I255" s="14">
        <v>183</v>
      </c>
      <c r="J255" s="14" t="s">
        <v>161</v>
      </c>
      <c r="K255" s="14">
        <v>100</v>
      </c>
      <c r="M255" s="18">
        <v>45623.98</v>
      </c>
      <c r="N255" s="74">
        <v>1712</v>
      </c>
      <c r="O255" s="75">
        <v>100</v>
      </c>
      <c r="P255" s="24">
        <v>2046.85</v>
      </c>
    </row>
    <row r="256" spans="1:16">
      <c r="A256" s="14">
        <v>442</v>
      </c>
      <c r="B256" s="143">
        <v>34246</v>
      </c>
      <c r="C256" s="14" t="s">
        <v>860</v>
      </c>
      <c r="D256" s="14" t="s">
        <v>158</v>
      </c>
      <c r="F256" s="14" t="s">
        <v>164</v>
      </c>
      <c r="I256" s="14">
        <v>183</v>
      </c>
      <c r="J256" s="14" t="s">
        <v>161</v>
      </c>
      <c r="K256" s="14">
        <v>100</v>
      </c>
      <c r="M256" s="18">
        <v>45078.65</v>
      </c>
      <c r="N256" s="74">
        <v>1725</v>
      </c>
      <c r="O256" s="75">
        <v>100</v>
      </c>
      <c r="P256" s="24">
        <v>16682.45</v>
      </c>
    </row>
    <row r="257" spans="1:16">
      <c r="A257" s="14">
        <v>444</v>
      </c>
      <c r="B257" s="143">
        <v>34246</v>
      </c>
      <c r="C257" s="14" t="s">
        <v>860</v>
      </c>
      <c r="D257" s="14" t="s">
        <v>158</v>
      </c>
      <c r="F257" s="14" t="s">
        <v>164</v>
      </c>
      <c r="I257" s="14">
        <v>183</v>
      </c>
      <c r="J257" s="14" t="s">
        <v>161</v>
      </c>
      <c r="K257" s="14">
        <v>100</v>
      </c>
      <c r="M257" s="18">
        <v>45631.49</v>
      </c>
      <c r="N257" s="74">
        <v>1650</v>
      </c>
      <c r="O257" s="75">
        <v>100</v>
      </c>
      <c r="P257" s="24">
        <v>20660.82</v>
      </c>
    </row>
    <row r="258" spans="1:16">
      <c r="A258" s="14">
        <v>446</v>
      </c>
      <c r="B258" s="143">
        <v>34246</v>
      </c>
      <c r="C258" s="14" t="s">
        <v>860</v>
      </c>
      <c r="D258" s="14" t="s">
        <v>158</v>
      </c>
      <c r="F258" s="14" t="s">
        <v>164</v>
      </c>
      <c r="I258" s="14">
        <v>183</v>
      </c>
      <c r="J258" s="14" t="s">
        <v>161</v>
      </c>
      <c r="K258" s="14">
        <v>100</v>
      </c>
      <c r="M258" s="18">
        <v>44954.48</v>
      </c>
      <c r="N258" s="74">
        <v>1680</v>
      </c>
      <c r="O258" s="75">
        <v>100</v>
      </c>
      <c r="P258" s="24">
        <v>11071.9</v>
      </c>
    </row>
    <row r="259" spans="1:16">
      <c r="A259" s="14">
        <v>472</v>
      </c>
      <c r="B259" s="143">
        <v>34639</v>
      </c>
      <c r="C259" s="14" t="s">
        <v>857</v>
      </c>
      <c r="D259" s="14" t="s">
        <v>158</v>
      </c>
      <c r="F259" s="14" t="s">
        <v>162</v>
      </c>
      <c r="I259" s="14">
        <v>193</v>
      </c>
      <c r="J259" s="14" t="s">
        <v>161</v>
      </c>
      <c r="K259" s="14">
        <v>100</v>
      </c>
      <c r="M259" s="18">
        <v>47332.33</v>
      </c>
      <c r="N259" s="74">
        <v>1981</v>
      </c>
      <c r="O259" s="75">
        <v>100</v>
      </c>
      <c r="P259" s="24">
        <v>285.56</v>
      </c>
    </row>
    <row r="260" spans="1:16">
      <c r="A260" s="14">
        <v>487</v>
      </c>
      <c r="B260" s="143">
        <v>34943</v>
      </c>
      <c r="C260" s="14" t="s">
        <v>861</v>
      </c>
      <c r="D260" s="14" t="s">
        <v>158</v>
      </c>
      <c r="F260" s="14" t="s">
        <v>164</v>
      </c>
      <c r="I260" s="14">
        <v>183</v>
      </c>
      <c r="J260" s="14" t="s">
        <v>161</v>
      </c>
      <c r="K260" s="14">
        <v>100</v>
      </c>
      <c r="M260" s="18">
        <v>50872.68</v>
      </c>
      <c r="N260" s="74">
        <v>2117</v>
      </c>
      <c r="O260" s="75">
        <v>100</v>
      </c>
      <c r="P260" s="24">
        <v>9235.16</v>
      </c>
    </row>
    <row r="261" spans="1:16">
      <c r="A261" s="14">
        <v>488</v>
      </c>
      <c r="B261" s="143">
        <v>34943</v>
      </c>
      <c r="C261" s="14" t="s">
        <v>861</v>
      </c>
      <c r="D261" s="14" t="s">
        <v>158</v>
      </c>
      <c r="F261" s="14" t="s">
        <v>164</v>
      </c>
      <c r="I261" s="14">
        <v>183</v>
      </c>
      <c r="J261" s="14" t="s">
        <v>161</v>
      </c>
      <c r="K261" s="14">
        <v>100</v>
      </c>
      <c r="M261" s="18">
        <v>53010.73</v>
      </c>
      <c r="N261" s="74">
        <v>2197</v>
      </c>
      <c r="O261" s="75">
        <v>100</v>
      </c>
      <c r="P261" s="24">
        <v>10317.73</v>
      </c>
    </row>
    <row r="262" spans="1:16">
      <c r="A262" s="14">
        <v>489</v>
      </c>
      <c r="B262" s="143">
        <v>34959</v>
      </c>
      <c r="C262" s="14" t="s">
        <v>629</v>
      </c>
      <c r="D262" s="14" t="s">
        <v>158</v>
      </c>
      <c r="F262" s="14" t="s">
        <v>164</v>
      </c>
      <c r="I262" s="14">
        <v>183</v>
      </c>
      <c r="J262" s="14" t="s">
        <v>161</v>
      </c>
      <c r="K262" s="14">
        <v>100</v>
      </c>
      <c r="M262" s="18">
        <v>43435.17</v>
      </c>
      <c r="N262" s="74">
        <v>1817</v>
      </c>
      <c r="O262" s="75">
        <v>100</v>
      </c>
      <c r="P262" s="24">
        <v>10401.780000000001</v>
      </c>
    </row>
    <row r="263" spans="1:16">
      <c r="A263" s="14">
        <v>513</v>
      </c>
      <c r="B263" s="143">
        <v>35319</v>
      </c>
      <c r="C263" s="14" t="s">
        <v>587</v>
      </c>
      <c r="D263" s="14" t="s">
        <v>158</v>
      </c>
      <c r="F263" s="14" t="s">
        <v>164</v>
      </c>
      <c r="I263" s="14">
        <v>183</v>
      </c>
      <c r="J263" s="14" t="s">
        <v>161</v>
      </c>
      <c r="K263" s="14">
        <v>100</v>
      </c>
      <c r="M263" s="18">
        <v>49000.75</v>
      </c>
      <c r="N263" s="74">
        <v>2229</v>
      </c>
      <c r="O263" s="75">
        <v>100</v>
      </c>
      <c r="P263" s="24">
        <v>5946.96</v>
      </c>
    </row>
    <row r="264" spans="1:16">
      <c r="A264" s="14">
        <v>530</v>
      </c>
      <c r="B264" s="143">
        <v>35499</v>
      </c>
      <c r="C264" s="14" t="s">
        <v>860</v>
      </c>
      <c r="D264" s="14" t="s">
        <v>158</v>
      </c>
      <c r="F264" s="14" t="s">
        <v>164</v>
      </c>
      <c r="I264" s="14">
        <v>183</v>
      </c>
      <c r="J264" s="14" t="s">
        <v>161</v>
      </c>
      <c r="K264" s="14">
        <v>100</v>
      </c>
      <c r="M264" s="18">
        <v>49386.06</v>
      </c>
      <c r="N264" s="74">
        <v>1938</v>
      </c>
      <c r="O264" s="75">
        <v>100</v>
      </c>
      <c r="P264" s="24">
        <v>27648.65</v>
      </c>
    </row>
    <row r="265" spans="1:16">
      <c r="A265" s="14">
        <v>548</v>
      </c>
      <c r="B265" s="143">
        <v>35719</v>
      </c>
      <c r="C265" s="14" t="s">
        <v>860</v>
      </c>
      <c r="D265" s="14" t="s">
        <v>158</v>
      </c>
      <c r="F265" s="14" t="s">
        <v>164</v>
      </c>
      <c r="I265" s="14">
        <v>183</v>
      </c>
      <c r="J265" s="14" t="s">
        <v>161</v>
      </c>
      <c r="K265" s="14">
        <v>100</v>
      </c>
      <c r="M265" s="18">
        <v>48865.53</v>
      </c>
      <c r="N265" s="74">
        <v>2076</v>
      </c>
      <c r="O265" s="75">
        <v>100</v>
      </c>
      <c r="P265" s="24">
        <v>10223.16</v>
      </c>
    </row>
    <row r="266" spans="1:16">
      <c r="A266" s="14">
        <v>568</v>
      </c>
      <c r="B266" s="143">
        <v>36069</v>
      </c>
      <c r="C266" s="14" t="s">
        <v>862</v>
      </c>
      <c r="D266" s="14" t="s">
        <v>158</v>
      </c>
      <c r="F266" s="14" t="s">
        <v>164</v>
      </c>
      <c r="I266" s="14">
        <v>183</v>
      </c>
      <c r="J266" s="14" t="s">
        <v>161</v>
      </c>
      <c r="K266" s="14">
        <v>100</v>
      </c>
      <c r="M266" s="18">
        <v>48013.78</v>
      </c>
      <c r="N266" s="74">
        <v>1917</v>
      </c>
      <c r="O266" s="75">
        <v>100</v>
      </c>
      <c r="P266" s="24">
        <v>27310.720000000001</v>
      </c>
    </row>
    <row r="267" spans="1:16">
      <c r="A267" s="14">
        <v>606</v>
      </c>
      <c r="B267" s="143">
        <v>36831</v>
      </c>
      <c r="C267" s="14" t="s">
        <v>863</v>
      </c>
      <c r="D267" s="14" t="s">
        <v>158</v>
      </c>
      <c r="F267" s="14" t="s">
        <v>164</v>
      </c>
      <c r="I267" s="14">
        <v>183</v>
      </c>
      <c r="J267" s="14" t="s">
        <v>161</v>
      </c>
      <c r="K267" s="14">
        <v>100</v>
      </c>
      <c r="M267" s="18">
        <v>27759.51</v>
      </c>
      <c r="N267" s="74">
        <v>686</v>
      </c>
      <c r="O267" s="75">
        <v>100</v>
      </c>
      <c r="P267" s="24">
        <v>0</v>
      </c>
    </row>
    <row r="268" spans="1:16">
      <c r="A268" s="14">
        <v>608</v>
      </c>
      <c r="B268" s="143">
        <v>36831</v>
      </c>
      <c r="C268" s="14" t="s">
        <v>862</v>
      </c>
      <c r="D268" s="14" t="s">
        <v>158</v>
      </c>
      <c r="F268" s="14" t="s">
        <v>164</v>
      </c>
      <c r="I268" s="14">
        <v>183</v>
      </c>
      <c r="J268" s="14" t="s">
        <v>161</v>
      </c>
      <c r="K268" s="14">
        <v>100</v>
      </c>
      <c r="M268" s="18">
        <v>33361.71</v>
      </c>
      <c r="N268" s="74">
        <v>1004</v>
      </c>
      <c r="O268" s="75">
        <v>100</v>
      </c>
      <c r="P268" s="24">
        <v>38432.17</v>
      </c>
    </row>
    <row r="269" spans="1:16">
      <c r="A269" s="14">
        <v>609</v>
      </c>
      <c r="B269" s="143">
        <v>36831</v>
      </c>
      <c r="C269" s="14" t="s">
        <v>863</v>
      </c>
      <c r="D269" s="14" t="s">
        <v>158</v>
      </c>
      <c r="F269" s="14" t="s">
        <v>164</v>
      </c>
      <c r="I269" s="14">
        <v>183</v>
      </c>
      <c r="J269" s="14" t="s">
        <v>161</v>
      </c>
      <c r="K269" s="14">
        <v>100</v>
      </c>
      <c r="M269" s="18">
        <v>46674.28</v>
      </c>
      <c r="N269" s="74">
        <v>1655</v>
      </c>
      <c r="O269" s="75">
        <v>100</v>
      </c>
      <c r="P269" s="24">
        <v>17884.439999999999</v>
      </c>
    </row>
    <row r="270" spans="1:16">
      <c r="A270" s="14">
        <v>658</v>
      </c>
      <c r="B270" s="143">
        <v>37408</v>
      </c>
      <c r="C270" s="14" t="s">
        <v>860</v>
      </c>
      <c r="D270" s="14" t="s">
        <v>158</v>
      </c>
      <c r="F270" s="14" t="s">
        <v>164</v>
      </c>
      <c r="I270" s="14">
        <v>183</v>
      </c>
      <c r="J270" s="14" t="s">
        <v>161</v>
      </c>
      <c r="K270" s="14">
        <v>100</v>
      </c>
      <c r="M270" s="18">
        <v>46778.74</v>
      </c>
      <c r="N270" s="74">
        <v>1835</v>
      </c>
      <c r="O270" s="75">
        <v>100</v>
      </c>
      <c r="P270" s="24">
        <v>8480.56</v>
      </c>
    </row>
    <row r="271" spans="1:16">
      <c r="A271" s="14">
        <v>690</v>
      </c>
      <c r="B271" s="143">
        <v>37622</v>
      </c>
      <c r="C271" s="14" t="s">
        <v>862</v>
      </c>
      <c r="D271" s="14" t="s">
        <v>158</v>
      </c>
      <c r="F271" s="14" t="s">
        <v>164</v>
      </c>
      <c r="I271" s="14">
        <v>183</v>
      </c>
      <c r="J271" s="14" t="s">
        <v>161</v>
      </c>
      <c r="K271" s="14">
        <v>100</v>
      </c>
      <c r="M271" s="18">
        <v>50125.79</v>
      </c>
      <c r="N271" s="74">
        <v>1963</v>
      </c>
      <c r="O271" s="75">
        <v>100</v>
      </c>
      <c r="P271" s="24">
        <v>8746.92</v>
      </c>
    </row>
    <row r="272" spans="1:16">
      <c r="A272" s="14">
        <v>769</v>
      </c>
      <c r="B272" s="143">
        <v>38626</v>
      </c>
      <c r="C272" s="14" t="s">
        <v>861</v>
      </c>
      <c r="D272" s="14" t="s">
        <v>158</v>
      </c>
      <c r="F272" s="14" t="s">
        <v>164</v>
      </c>
      <c r="I272" s="14">
        <v>183</v>
      </c>
      <c r="J272" s="14" t="s">
        <v>161</v>
      </c>
      <c r="K272" s="14">
        <v>100</v>
      </c>
      <c r="M272" s="18">
        <v>51416.33</v>
      </c>
      <c r="N272" s="74">
        <v>2220</v>
      </c>
      <c r="O272" s="75">
        <v>100</v>
      </c>
      <c r="P272" s="24">
        <v>11.65</v>
      </c>
    </row>
    <row r="273" spans="1:16">
      <c r="A273" s="14">
        <v>794</v>
      </c>
      <c r="B273" s="143">
        <v>38972</v>
      </c>
      <c r="C273" s="14" t="s">
        <v>864</v>
      </c>
      <c r="D273" s="14" t="s">
        <v>158</v>
      </c>
      <c r="F273" s="14" t="s">
        <v>164</v>
      </c>
      <c r="I273" s="14">
        <v>175</v>
      </c>
      <c r="J273" s="14" t="s">
        <v>161</v>
      </c>
      <c r="K273" s="14">
        <v>100</v>
      </c>
      <c r="M273" s="18">
        <v>23229.77</v>
      </c>
      <c r="N273" s="74">
        <v>1195</v>
      </c>
      <c r="O273" s="75">
        <v>100</v>
      </c>
      <c r="P273" s="24">
        <v>8.42</v>
      </c>
    </row>
    <row r="274" spans="1:16">
      <c r="A274" s="14">
        <v>795</v>
      </c>
      <c r="B274" s="143">
        <v>38978</v>
      </c>
      <c r="C274" s="14" t="s">
        <v>865</v>
      </c>
      <c r="D274" s="14" t="s">
        <v>158</v>
      </c>
      <c r="F274" s="14" t="s">
        <v>164</v>
      </c>
      <c r="I274" s="14">
        <v>175</v>
      </c>
      <c r="J274" s="14" t="s">
        <v>161</v>
      </c>
      <c r="K274" s="14">
        <v>100</v>
      </c>
      <c r="M274" s="18">
        <v>27400.14</v>
      </c>
      <c r="N274" s="74">
        <v>1386</v>
      </c>
      <c r="O274" s="75">
        <v>100</v>
      </c>
      <c r="P274" s="24">
        <v>1.08</v>
      </c>
    </row>
    <row r="275" spans="1:16">
      <c r="A275" s="14">
        <v>831</v>
      </c>
      <c r="B275" s="143">
        <v>39342</v>
      </c>
      <c r="C275" s="14" t="s">
        <v>862</v>
      </c>
      <c r="D275" s="14" t="s">
        <v>158</v>
      </c>
      <c r="F275" s="14" t="s">
        <v>164</v>
      </c>
      <c r="I275" s="14">
        <v>158</v>
      </c>
      <c r="J275" s="14" t="s">
        <v>161</v>
      </c>
      <c r="K275" s="14">
        <v>0.56000000000000005</v>
      </c>
      <c r="M275" s="18">
        <v>17652.25</v>
      </c>
      <c r="N275" s="74">
        <v>998</v>
      </c>
      <c r="O275" s="75">
        <v>100</v>
      </c>
      <c r="P275" s="24">
        <v>4.25</v>
      </c>
    </row>
    <row r="276" spans="1:16">
      <c r="A276" s="14">
        <v>860</v>
      </c>
      <c r="B276" s="143">
        <v>39706</v>
      </c>
      <c r="C276" s="14" t="s">
        <v>863</v>
      </c>
      <c r="D276" s="14" t="s">
        <v>158</v>
      </c>
      <c r="F276" s="14" t="s">
        <v>164</v>
      </c>
      <c r="I276" s="14">
        <v>158</v>
      </c>
      <c r="J276" s="14" t="s">
        <v>161</v>
      </c>
      <c r="K276" s="14">
        <v>0.7</v>
      </c>
      <c r="M276" s="18">
        <v>28135.01</v>
      </c>
      <c r="N276" s="74">
        <v>1422</v>
      </c>
      <c r="O276" s="75">
        <v>100</v>
      </c>
      <c r="P276" s="24">
        <v>0</v>
      </c>
    </row>
    <row r="277" spans="1:16">
      <c r="A277" s="14">
        <v>862</v>
      </c>
      <c r="B277" s="143">
        <v>39706</v>
      </c>
      <c r="C277" s="14" t="s">
        <v>862</v>
      </c>
      <c r="D277" s="14" t="s">
        <v>158</v>
      </c>
      <c r="F277" s="14" t="s">
        <v>164</v>
      </c>
      <c r="I277" s="14">
        <v>158</v>
      </c>
      <c r="J277" s="14" t="s">
        <v>161</v>
      </c>
      <c r="K277" s="14">
        <v>0.6</v>
      </c>
      <c r="M277" s="18">
        <v>21081.06</v>
      </c>
      <c r="N277" s="74">
        <v>1033</v>
      </c>
      <c r="O277" s="75">
        <v>100</v>
      </c>
      <c r="P277" s="24">
        <v>34.67</v>
      </c>
    </row>
    <row r="278" spans="1:16">
      <c r="A278" s="14">
        <v>864</v>
      </c>
      <c r="B278" s="143">
        <v>39706</v>
      </c>
      <c r="C278" s="14" t="s">
        <v>862</v>
      </c>
      <c r="D278" s="14" t="s">
        <v>158</v>
      </c>
      <c r="F278" s="14" t="s">
        <v>164</v>
      </c>
      <c r="I278" s="14">
        <v>158</v>
      </c>
      <c r="J278" s="14" t="s">
        <v>161</v>
      </c>
      <c r="K278" s="14">
        <v>0.54</v>
      </c>
      <c r="M278" s="18">
        <v>17180.740000000002</v>
      </c>
      <c r="N278" s="74">
        <v>925</v>
      </c>
      <c r="O278" s="75">
        <v>100</v>
      </c>
      <c r="P278" s="24">
        <v>27.67</v>
      </c>
    </row>
    <row r="279" spans="1:16">
      <c r="A279" s="14">
        <v>878</v>
      </c>
      <c r="B279" s="143">
        <v>39814</v>
      </c>
      <c r="C279" s="14" t="s">
        <v>857</v>
      </c>
      <c r="D279" s="14" t="s">
        <v>166</v>
      </c>
      <c r="F279" s="14" t="s">
        <v>866</v>
      </c>
      <c r="I279" s="14">
        <v>193</v>
      </c>
      <c r="J279" s="14" t="s">
        <v>161</v>
      </c>
      <c r="K279" s="14">
        <v>1</v>
      </c>
      <c r="M279" s="18">
        <v>49946.54</v>
      </c>
      <c r="N279" s="74">
        <v>1973</v>
      </c>
      <c r="O279" s="75">
        <v>100</v>
      </c>
      <c r="P279" s="24">
        <v>32.65</v>
      </c>
    </row>
    <row r="280" spans="1:16">
      <c r="A280" s="14">
        <v>887</v>
      </c>
      <c r="B280" s="143">
        <v>40073</v>
      </c>
      <c r="C280" s="14" t="s">
        <v>861</v>
      </c>
      <c r="D280" s="14" t="s">
        <v>158</v>
      </c>
      <c r="F280" s="14" t="s">
        <v>164</v>
      </c>
      <c r="I280" s="14">
        <v>158</v>
      </c>
      <c r="J280" s="14" t="s">
        <v>161</v>
      </c>
      <c r="K280" s="14">
        <v>0.85</v>
      </c>
      <c r="M280" s="18">
        <v>34253.919999999998</v>
      </c>
      <c r="N280" s="74">
        <v>1852</v>
      </c>
      <c r="O280" s="75">
        <v>100</v>
      </c>
      <c r="P280" s="24">
        <v>28</v>
      </c>
    </row>
    <row r="281" spans="1:16">
      <c r="A281" s="14">
        <v>890</v>
      </c>
      <c r="B281" s="143">
        <v>40073</v>
      </c>
      <c r="C281" s="14" t="s">
        <v>863</v>
      </c>
      <c r="D281" s="14" t="s">
        <v>158</v>
      </c>
      <c r="F281" s="14" t="s">
        <v>164</v>
      </c>
      <c r="I281" s="14">
        <v>158</v>
      </c>
      <c r="J281" s="14" t="s">
        <v>161</v>
      </c>
      <c r="K281" s="14">
        <v>0.66</v>
      </c>
      <c r="M281" s="18">
        <v>20346.400000000001</v>
      </c>
      <c r="N281" s="74">
        <v>1028</v>
      </c>
      <c r="O281" s="75">
        <v>100</v>
      </c>
      <c r="P281" s="24">
        <v>0.02</v>
      </c>
    </row>
    <row r="282" spans="1:16">
      <c r="A282" s="14">
        <v>903</v>
      </c>
      <c r="B282" s="143">
        <v>40434</v>
      </c>
      <c r="C282" s="14" t="s">
        <v>862</v>
      </c>
      <c r="D282" s="14" t="s">
        <v>158</v>
      </c>
      <c r="F282" s="14" t="s">
        <v>164</v>
      </c>
      <c r="I282" s="14">
        <v>158</v>
      </c>
      <c r="J282" s="14" t="s">
        <v>161</v>
      </c>
      <c r="K282" s="14">
        <v>0.74</v>
      </c>
      <c r="M282" s="18">
        <v>13228.91</v>
      </c>
      <c r="N282" s="74">
        <v>537</v>
      </c>
      <c r="O282" s="75">
        <v>100</v>
      </c>
      <c r="P282" s="24">
        <v>0</v>
      </c>
    </row>
    <row r="283" spans="1:16">
      <c r="A283" s="14">
        <v>919</v>
      </c>
      <c r="B283" s="143">
        <v>40800</v>
      </c>
      <c r="C283" s="14" t="s">
        <v>861</v>
      </c>
      <c r="D283" s="14" t="s">
        <v>158</v>
      </c>
      <c r="F283" s="14" t="s">
        <v>164</v>
      </c>
      <c r="I283" s="14">
        <v>158</v>
      </c>
      <c r="J283" s="14" t="s">
        <v>161</v>
      </c>
      <c r="K283" s="14">
        <v>0.9</v>
      </c>
      <c r="M283" s="18">
        <v>32434.03</v>
      </c>
      <c r="N283" s="74">
        <v>1799</v>
      </c>
      <c r="O283" s="75">
        <v>100</v>
      </c>
      <c r="P283" s="24">
        <v>4.7699999999999996</v>
      </c>
    </row>
    <row r="284" spans="1:16">
      <c r="A284" s="14">
        <v>973</v>
      </c>
      <c r="B284" s="143">
        <v>44228</v>
      </c>
      <c r="C284" s="14" t="s">
        <v>860</v>
      </c>
      <c r="D284" s="14" t="s">
        <v>158</v>
      </c>
      <c r="F284" s="14" t="s">
        <v>164</v>
      </c>
      <c r="I284" s="14">
        <v>158</v>
      </c>
      <c r="J284" s="14" t="s">
        <v>161</v>
      </c>
      <c r="K284" s="14">
        <v>0.95</v>
      </c>
      <c r="M284" s="18">
        <v>33925.99</v>
      </c>
      <c r="N284" s="74">
        <v>1768</v>
      </c>
      <c r="O284" s="75">
        <v>100</v>
      </c>
      <c r="P284" s="24">
        <v>0</v>
      </c>
    </row>
    <row r="285" spans="1:16">
      <c r="A285" s="14">
        <v>975</v>
      </c>
      <c r="B285" s="143">
        <v>44228</v>
      </c>
      <c r="C285" s="14" t="s">
        <v>860</v>
      </c>
      <c r="D285" s="14" t="s">
        <v>158</v>
      </c>
      <c r="F285" s="14" t="s">
        <v>164</v>
      </c>
      <c r="I285" s="14">
        <v>183</v>
      </c>
      <c r="J285" s="14" t="s">
        <v>161</v>
      </c>
      <c r="K285" s="14">
        <v>0.95</v>
      </c>
      <c r="M285" s="18">
        <v>33443.56</v>
      </c>
      <c r="N285" s="74">
        <v>1531</v>
      </c>
      <c r="O285" s="75">
        <v>100</v>
      </c>
      <c r="P285" s="24">
        <v>0</v>
      </c>
    </row>
    <row r="286" spans="1:16">
      <c r="A286" s="14">
        <v>59</v>
      </c>
      <c r="B286" s="143">
        <v>44197</v>
      </c>
      <c r="C286" s="14" t="s">
        <v>857</v>
      </c>
      <c r="D286" s="14" t="s">
        <v>166</v>
      </c>
      <c r="F286" s="14" t="s">
        <v>185</v>
      </c>
      <c r="I286" s="14">
        <v>175</v>
      </c>
      <c r="J286" s="14" t="s">
        <v>161</v>
      </c>
      <c r="K286" s="14">
        <v>1</v>
      </c>
      <c r="M286" s="18">
        <v>34141.18</v>
      </c>
      <c r="N286" s="74">
        <v>1765</v>
      </c>
      <c r="O286" s="75">
        <v>100</v>
      </c>
      <c r="P286" s="24">
        <v>3.09</v>
      </c>
    </row>
    <row r="287" spans="1:16">
      <c r="A287" s="14">
        <v>987</v>
      </c>
      <c r="B287" s="143">
        <v>44682</v>
      </c>
      <c r="C287" s="14" t="s">
        <v>750</v>
      </c>
      <c r="D287" s="14" t="s">
        <v>158</v>
      </c>
      <c r="F287" s="14" t="s">
        <v>164</v>
      </c>
      <c r="I287" s="14">
        <v>158</v>
      </c>
      <c r="J287" s="14" t="s">
        <v>161</v>
      </c>
      <c r="K287" s="14">
        <v>0.88</v>
      </c>
      <c r="M287" s="18">
        <v>22925.35</v>
      </c>
      <c r="N287" s="74">
        <v>1213</v>
      </c>
      <c r="O287" s="75">
        <v>100</v>
      </c>
      <c r="P287" s="24">
        <v>1.55</v>
      </c>
    </row>
    <row r="288" spans="1:16">
      <c r="A288" s="14">
        <v>988</v>
      </c>
      <c r="B288" s="143">
        <v>44682</v>
      </c>
      <c r="C288" s="14" t="s">
        <v>750</v>
      </c>
      <c r="D288" s="14" t="s">
        <v>158</v>
      </c>
      <c r="F288" s="14" t="s">
        <v>164</v>
      </c>
      <c r="I288" s="14">
        <v>158</v>
      </c>
      <c r="J288" s="14" t="s">
        <v>161</v>
      </c>
      <c r="K288" s="14">
        <v>0.88</v>
      </c>
      <c r="M288" s="18">
        <v>23344.55</v>
      </c>
      <c r="N288" s="74">
        <v>1245</v>
      </c>
      <c r="O288" s="75">
        <v>100</v>
      </c>
      <c r="P288" s="24">
        <v>1.17</v>
      </c>
    </row>
    <row r="289" spans="1:16">
      <c r="A289" s="14">
        <v>4</v>
      </c>
      <c r="B289" s="143">
        <v>35370</v>
      </c>
      <c r="C289" s="14" t="s">
        <v>867</v>
      </c>
      <c r="D289" s="14" t="s">
        <v>158</v>
      </c>
      <c r="F289" s="14" t="s">
        <v>164</v>
      </c>
      <c r="I289" s="14">
        <v>183</v>
      </c>
      <c r="J289" s="14" t="s">
        <v>161</v>
      </c>
      <c r="K289" s="14">
        <v>1</v>
      </c>
      <c r="M289" s="18">
        <v>52784.52</v>
      </c>
      <c r="N289" s="74">
        <v>2129</v>
      </c>
      <c r="O289" s="75">
        <v>100</v>
      </c>
      <c r="P289" s="24">
        <v>10197.66</v>
      </c>
    </row>
    <row r="290" spans="1:16">
      <c r="A290" s="14">
        <v>6</v>
      </c>
      <c r="B290" s="143">
        <v>35370</v>
      </c>
      <c r="C290" s="14" t="s">
        <v>868</v>
      </c>
      <c r="D290" s="14" t="s">
        <v>158</v>
      </c>
      <c r="F290" s="14" t="s">
        <v>164</v>
      </c>
      <c r="I290" s="14">
        <v>183</v>
      </c>
      <c r="J290" s="14" t="s">
        <v>161</v>
      </c>
      <c r="K290" s="14">
        <v>1</v>
      </c>
      <c r="M290" s="18">
        <v>41516.18</v>
      </c>
      <c r="N290" s="74">
        <v>1418</v>
      </c>
      <c r="O290" s="75">
        <v>100</v>
      </c>
      <c r="P290" s="24">
        <v>41438.21</v>
      </c>
    </row>
    <row r="291" spans="1:16">
      <c r="A291" s="14">
        <v>10</v>
      </c>
      <c r="B291" s="143">
        <v>35371</v>
      </c>
      <c r="C291" s="14" t="s">
        <v>867</v>
      </c>
      <c r="D291" s="14" t="s">
        <v>158</v>
      </c>
      <c r="F291" s="14" t="s">
        <v>164</v>
      </c>
      <c r="I291" s="14">
        <v>183</v>
      </c>
      <c r="J291" s="14" t="s">
        <v>161</v>
      </c>
      <c r="K291" s="14">
        <v>1</v>
      </c>
      <c r="M291" s="18">
        <v>51242.81</v>
      </c>
      <c r="N291" s="74">
        <v>1947</v>
      </c>
      <c r="O291" s="75">
        <v>100</v>
      </c>
      <c r="P291" s="24">
        <v>42676.22</v>
      </c>
    </row>
    <row r="292" spans="1:16">
      <c r="A292" s="14">
        <v>20</v>
      </c>
      <c r="B292" s="143">
        <v>35371</v>
      </c>
      <c r="C292" s="14" t="s">
        <v>869</v>
      </c>
      <c r="D292" s="14" t="s">
        <v>158</v>
      </c>
      <c r="F292" s="14" t="s">
        <v>164</v>
      </c>
      <c r="I292" s="14">
        <v>183</v>
      </c>
      <c r="J292" s="14" t="s">
        <v>161</v>
      </c>
      <c r="K292" s="14">
        <v>1</v>
      </c>
      <c r="M292" s="18">
        <v>50667.360000000001</v>
      </c>
      <c r="N292" s="74">
        <v>1857</v>
      </c>
      <c r="O292" s="75">
        <v>100</v>
      </c>
      <c r="P292" s="24">
        <v>30303.39</v>
      </c>
    </row>
    <row r="293" spans="1:16">
      <c r="A293" s="14">
        <v>56</v>
      </c>
      <c r="B293" s="143">
        <v>35370</v>
      </c>
      <c r="C293" s="14" t="s">
        <v>833</v>
      </c>
      <c r="D293" s="14" t="s">
        <v>158</v>
      </c>
      <c r="F293" s="14" t="s">
        <v>164</v>
      </c>
      <c r="I293" s="14">
        <v>183</v>
      </c>
      <c r="J293" s="14" t="s">
        <v>161</v>
      </c>
      <c r="K293" s="14">
        <v>1</v>
      </c>
      <c r="M293" s="18">
        <v>47592.13</v>
      </c>
      <c r="N293" s="74">
        <v>1752.6166666666666</v>
      </c>
      <c r="O293" s="75">
        <v>1</v>
      </c>
      <c r="P293" s="24">
        <v>30549.75</v>
      </c>
    </row>
    <row r="294" spans="1:16">
      <c r="A294" s="14">
        <v>121</v>
      </c>
      <c r="B294" s="143">
        <v>35370</v>
      </c>
      <c r="C294" s="14" t="s">
        <v>870</v>
      </c>
      <c r="D294" s="14" t="s">
        <v>158</v>
      </c>
      <c r="E294" s="14" t="s">
        <v>163</v>
      </c>
      <c r="F294" s="14" t="s">
        <v>164</v>
      </c>
      <c r="H294" t="s">
        <v>165</v>
      </c>
      <c r="I294" s="14">
        <v>183</v>
      </c>
      <c r="J294" s="14" t="s">
        <v>161</v>
      </c>
      <c r="K294" s="14">
        <v>1</v>
      </c>
      <c r="M294" s="18">
        <v>51596.14</v>
      </c>
      <c r="N294" s="74">
        <v>2044</v>
      </c>
      <c r="O294" s="75">
        <v>1</v>
      </c>
      <c r="P294" s="24">
        <v>24961.21</v>
      </c>
    </row>
    <row r="295" spans="1:16">
      <c r="A295" s="14">
        <v>159</v>
      </c>
      <c r="B295" s="143">
        <v>35370</v>
      </c>
      <c r="C295" s="14" t="s">
        <v>833</v>
      </c>
      <c r="D295" s="14" t="s">
        <v>158</v>
      </c>
      <c r="E295" s="14" t="s">
        <v>163</v>
      </c>
      <c r="F295" s="14" t="s">
        <v>164</v>
      </c>
      <c r="H295" t="s">
        <v>165</v>
      </c>
      <c r="I295" s="14">
        <v>183</v>
      </c>
      <c r="J295" s="14" t="s">
        <v>161</v>
      </c>
      <c r="K295" s="14">
        <v>1</v>
      </c>
      <c r="M295" s="18">
        <v>52309.59</v>
      </c>
      <c r="N295" s="74">
        <v>2121</v>
      </c>
      <c r="O295" s="75">
        <v>1</v>
      </c>
      <c r="P295" s="24">
        <v>9122.82</v>
      </c>
    </row>
    <row r="296" spans="1:16">
      <c r="A296" s="14">
        <v>202</v>
      </c>
      <c r="B296" s="143">
        <v>35704</v>
      </c>
      <c r="C296" s="14" t="s">
        <v>833</v>
      </c>
      <c r="D296" s="14" t="s">
        <v>158</v>
      </c>
      <c r="E296" s="14" t="s">
        <v>163</v>
      </c>
      <c r="F296" s="14" t="s">
        <v>164</v>
      </c>
      <c r="H296" t="s">
        <v>165</v>
      </c>
      <c r="I296" s="14">
        <v>183</v>
      </c>
      <c r="J296" s="14" t="s">
        <v>161</v>
      </c>
      <c r="K296" s="14">
        <v>1</v>
      </c>
      <c r="M296" s="18">
        <v>49395.87</v>
      </c>
      <c r="N296" s="74">
        <v>2043</v>
      </c>
      <c r="O296" s="75">
        <v>1</v>
      </c>
      <c r="P296" s="24">
        <v>2417.61</v>
      </c>
    </row>
    <row r="297" spans="1:16">
      <c r="A297" s="14">
        <v>533</v>
      </c>
      <c r="B297" s="143">
        <v>38912</v>
      </c>
      <c r="C297" s="14" t="s">
        <v>871</v>
      </c>
      <c r="D297" s="14" t="s">
        <v>158</v>
      </c>
      <c r="E297" s="14" t="s">
        <v>163</v>
      </c>
      <c r="F297" s="14" t="s">
        <v>164</v>
      </c>
      <c r="H297" t="s">
        <v>165</v>
      </c>
      <c r="I297" s="14">
        <v>175</v>
      </c>
      <c r="J297" s="14" t="s">
        <v>161</v>
      </c>
      <c r="K297" s="14">
        <v>0.93</v>
      </c>
      <c r="M297" s="18">
        <v>34868.15</v>
      </c>
      <c r="N297" s="74">
        <v>1507</v>
      </c>
      <c r="O297" s="75">
        <v>1</v>
      </c>
      <c r="P297" s="24">
        <v>146.94999999999999</v>
      </c>
    </row>
    <row r="298" spans="1:16">
      <c r="A298" s="14">
        <v>540</v>
      </c>
      <c r="B298" s="143">
        <v>38950</v>
      </c>
      <c r="C298" s="14" t="s">
        <v>870</v>
      </c>
      <c r="D298" s="14" t="s">
        <v>158</v>
      </c>
      <c r="E298" s="14" t="s">
        <v>163</v>
      </c>
      <c r="F298" s="14" t="s">
        <v>164</v>
      </c>
      <c r="H298" t="s">
        <v>165</v>
      </c>
      <c r="I298" s="14">
        <v>175</v>
      </c>
      <c r="J298" s="14" t="s">
        <v>161</v>
      </c>
      <c r="K298" s="14">
        <v>1</v>
      </c>
      <c r="M298" s="18">
        <v>41666.720000000001</v>
      </c>
      <c r="N298" s="74">
        <v>1856</v>
      </c>
      <c r="O298" s="75">
        <v>1</v>
      </c>
      <c r="P298" s="24">
        <v>1050.3399999999999</v>
      </c>
    </row>
    <row r="299" spans="1:16">
      <c r="A299" s="14">
        <v>542</v>
      </c>
      <c r="B299" s="143">
        <v>38974</v>
      </c>
      <c r="C299" s="14" t="s">
        <v>871</v>
      </c>
      <c r="D299" s="14" t="s">
        <v>158</v>
      </c>
      <c r="E299" s="14" t="s">
        <v>163</v>
      </c>
      <c r="F299" s="14" t="s">
        <v>164</v>
      </c>
      <c r="H299" t="s">
        <v>165</v>
      </c>
      <c r="I299" s="14">
        <v>175</v>
      </c>
      <c r="J299" s="14" t="s">
        <v>161</v>
      </c>
      <c r="K299" s="14">
        <v>0.79</v>
      </c>
      <c r="M299" s="18">
        <v>23409.919999999998</v>
      </c>
      <c r="N299" s="74">
        <v>1028</v>
      </c>
      <c r="O299" s="75">
        <v>1</v>
      </c>
      <c r="P299" s="24">
        <v>2.67</v>
      </c>
    </row>
    <row r="300" spans="1:16">
      <c r="A300" s="14">
        <v>547</v>
      </c>
      <c r="B300" s="143">
        <v>38978</v>
      </c>
      <c r="C300" s="14" t="s">
        <v>872</v>
      </c>
      <c r="D300" s="14" t="s">
        <v>158</v>
      </c>
      <c r="E300" s="14" t="s">
        <v>163</v>
      </c>
      <c r="F300" s="14" t="s">
        <v>164</v>
      </c>
      <c r="H300" t="s">
        <v>165</v>
      </c>
      <c r="I300" s="14">
        <v>175</v>
      </c>
      <c r="J300" s="14" t="s">
        <v>161</v>
      </c>
      <c r="K300" s="14">
        <v>0.8</v>
      </c>
      <c r="M300" s="18">
        <v>32095.040000000001</v>
      </c>
      <c r="N300" s="74">
        <v>1392</v>
      </c>
      <c r="O300" s="75">
        <v>1</v>
      </c>
      <c r="P300" s="24">
        <v>947.18</v>
      </c>
    </row>
    <row r="301" spans="1:16">
      <c r="A301" s="14">
        <v>604</v>
      </c>
      <c r="B301" s="143">
        <v>39342</v>
      </c>
      <c r="C301" s="14" t="s">
        <v>872</v>
      </c>
      <c r="D301" s="14" t="s">
        <v>158</v>
      </c>
      <c r="E301" s="14" t="s">
        <v>163</v>
      </c>
      <c r="F301" s="14" t="s">
        <v>164</v>
      </c>
      <c r="H301" t="s">
        <v>165</v>
      </c>
      <c r="I301" s="14">
        <v>158</v>
      </c>
      <c r="J301" s="14" t="s">
        <v>161</v>
      </c>
      <c r="K301" s="14">
        <v>0.76</v>
      </c>
      <c r="M301" s="18">
        <v>31104.78</v>
      </c>
      <c r="N301" s="74">
        <v>1647</v>
      </c>
      <c r="O301" s="75">
        <v>1</v>
      </c>
      <c r="P301" s="24">
        <v>2.13</v>
      </c>
    </row>
    <row r="302" spans="1:16">
      <c r="A302" s="14">
        <v>605</v>
      </c>
      <c r="B302" s="143">
        <v>39342</v>
      </c>
      <c r="C302" s="14" t="s">
        <v>873</v>
      </c>
      <c r="D302" s="14" t="s">
        <v>158</v>
      </c>
      <c r="E302" s="14" t="s">
        <v>163</v>
      </c>
      <c r="F302" s="14" t="s">
        <v>164</v>
      </c>
      <c r="H302" t="s">
        <v>165</v>
      </c>
      <c r="I302" s="14">
        <v>158</v>
      </c>
      <c r="J302" s="14" t="s">
        <v>161</v>
      </c>
      <c r="K302" s="14">
        <v>0.9</v>
      </c>
      <c r="M302" s="18">
        <v>36628.199999999997</v>
      </c>
      <c r="N302" s="74">
        <v>1755</v>
      </c>
      <c r="O302" s="75">
        <v>1</v>
      </c>
      <c r="P302" s="24">
        <v>24.73</v>
      </c>
    </row>
    <row r="303" spans="1:16">
      <c r="A303" s="14">
        <v>606</v>
      </c>
      <c r="B303" s="143">
        <v>39342</v>
      </c>
      <c r="C303" s="14" t="s">
        <v>873</v>
      </c>
      <c r="D303" s="14" t="s">
        <v>158</v>
      </c>
      <c r="E303" s="14" t="s">
        <v>163</v>
      </c>
      <c r="F303" s="14" t="s">
        <v>164</v>
      </c>
      <c r="H303" t="s">
        <v>165</v>
      </c>
      <c r="I303" s="14">
        <v>175</v>
      </c>
      <c r="J303" s="14" t="s">
        <v>161</v>
      </c>
      <c r="K303" s="14">
        <v>0.9</v>
      </c>
      <c r="M303" s="18">
        <v>41171.07</v>
      </c>
      <c r="N303" s="74">
        <v>1808</v>
      </c>
      <c r="O303" s="75">
        <v>1</v>
      </c>
      <c r="P303" s="24">
        <v>3.57</v>
      </c>
    </row>
    <row r="304" spans="1:16">
      <c r="A304" s="14">
        <v>607</v>
      </c>
      <c r="B304" s="143">
        <v>39342</v>
      </c>
      <c r="C304" s="14" t="s">
        <v>873</v>
      </c>
      <c r="D304" s="14" t="s">
        <v>158</v>
      </c>
      <c r="E304" s="14" t="s">
        <v>163</v>
      </c>
      <c r="F304" s="14" t="s">
        <v>164</v>
      </c>
      <c r="H304" t="s">
        <v>165</v>
      </c>
      <c r="I304" s="14">
        <v>158</v>
      </c>
      <c r="J304" s="14" t="s">
        <v>161</v>
      </c>
      <c r="K304" s="14">
        <v>0.83</v>
      </c>
      <c r="M304" s="18">
        <v>32799.94</v>
      </c>
      <c r="N304" s="74">
        <v>1787</v>
      </c>
      <c r="O304" s="75">
        <v>1</v>
      </c>
      <c r="P304" s="24">
        <v>20.5</v>
      </c>
    </row>
    <row r="305" spans="1:16">
      <c r="A305" s="14">
        <v>608</v>
      </c>
      <c r="B305" s="143">
        <v>39342</v>
      </c>
      <c r="C305" s="14" t="s">
        <v>872</v>
      </c>
      <c r="D305" s="14" t="s">
        <v>158</v>
      </c>
      <c r="E305" s="14" t="s">
        <v>163</v>
      </c>
      <c r="F305" s="14" t="s">
        <v>164</v>
      </c>
      <c r="H305" t="s">
        <v>165</v>
      </c>
      <c r="I305" s="14">
        <v>158</v>
      </c>
      <c r="J305" s="14" t="s">
        <v>161</v>
      </c>
      <c r="K305" s="14">
        <v>0.57999999999999996</v>
      </c>
      <c r="M305" s="18">
        <v>16013.55</v>
      </c>
      <c r="N305" s="74">
        <v>780</v>
      </c>
      <c r="O305" s="75">
        <v>1</v>
      </c>
      <c r="P305" s="24">
        <v>30.19</v>
      </c>
    </row>
    <row r="306" spans="1:16">
      <c r="A306" s="14">
        <v>609</v>
      </c>
      <c r="B306" s="143">
        <v>39342</v>
      </c>
      <c r="C306" s="14" t="s">
        <v>873</v>
      </c>
      <c r="D306" s="14" t="s">
        <v>158</v>
      </c>
      <c r="E306" s="14" t="s">
        <v>163</v>
      </c>
      <c r="F306" s="14" t="s">
        <v>164</v>
      </c>
      <c r="H306" t="s">
        <v>165</v>
      </c>
      <c r="I306" s="14">
        <v>175</v>
      </c>
      <c r="J306" s="14" t="s">
        <v>161</v>
      </c>
      <c r="K306" s="14">
        <v>0.7</v>
      </c>
      <c r="M306" s="18">
        <v>22065.78</v>
      </c>
      <c r="N306" s="74">
        <v>1180</v>
      </c>
      <c r="O306" s="75">
        <v>1</v>
      </c>
      <c r="P306" s="24">
        <v>6.5</v>
      </c>
    </row>
    <row r="307" spans="1:16">
      <c r="A307" s="14">
        <v>610</v>
      </c>
      <c r="B307" s="143">
        <v>39342</v>
      </c>
      <c r="C307" s="14" t="s">
        <v>874</v>
      </c>
      <c r="D307" s="14" t="s">
        <v>158</v>
      </c>
      <c r="E307" s="14" t="s">
        <v>163</v>
      </c>
      <c r="F307" s="14" t="s">
        <v>164</v>
      </c>
      <c r="H307" t="s">
        <v>165</v>
      </c>
      <c r="I307" s="14">
        <v>175</v>
      </c>
      <c r="J307" s="14" t="s">
        <v>161</v>
      </c>
      <c r="K307" s="14">
        <v>1</v>
      </c>
      <c r="M307" s="18">
        <v>42177.69</v>
      </c>
      <c r="N307" s="74">
        <v>2193</v>
      </c>
      <c r="O307" s="75">
        <v>1</v>
      </c>
      <c r="P307" s="24">
        <v>4.97</v>
      </c>
    </row>
    <row r="308" spans="1:16">
      <c r="A308" s="14">
        <v>611</v>
      </c>
      <c r="B308" s="143">
        <v>39342</v>
      </c>
      <c r="C308" s="14" t="s">
        <v>874</v>
      </c>
      <c r="D308" s="14" t="s">
        <v>158</v>
      </c>
      <c r="E308" s="14" t="s">
        <v>163</v>
      </c>
      <c r="F308" s="14" t="s">
        <v>164</v>
      </c>
      <c r="H308" t="s">
        <v>165</v>
      </c>
      <c r="I308" s="14">
        <v>175</v>
      </c>
      <c r="J308" s="14" t="s">
        <v>161</v>
      </c>
      <c r="K308" s="14">
        <v>1</v>
      </c>
      <c r="M308" s="18">
        <v>39649.24</v>
      </c>
      <c r="N308" s="74">
        <v>2080</v>
      </c>
      <c r="O308" s="75">
        <v>1</v>
      </c>
      <c r="P308" s="24">
        <v>18.760000000000002</v>
      </c>
    </row>
    <row r="309" spans="1:16">
      <c r="A309" s="14">
        <v>628</v>
      </c>
      <c r="B309" s="143">
        <v>39342</v>
      </c>
      <c r="C309" s="14" t="s">
        <v>872</v>
      </c>
      <c r="D309" s="14" t="s">
        <v>158</v>
      </c>
      <c r="E309" s="14" t="s">
        <v>163</v>
      </c>
      <c r="F309" s="14" t="s">
        <v>164</v>
      </c>
      <c r="H309" t="s">
        <v>165</v>
      </c>
      <c r="I309" s="14">
        <v>158</v>
      </c>
      <c r="J309" s="14" t="s">
        <v>161</v>
      </c>
      <c r="K309" s="14">
        <v>0.8</v>
      </c>
      <c r="M309" s="18">
        <v>32663.03</v>
      </c>
      <c r="N309" s="74">
        <v>1763</v>
      </c>
      <c r="O309" s="75">
        <v>1</v>
      </c>
      <c r="P309" s="24">
        <v>3.81</v>
      </c>
    </row>
    <row r="310" spans="1:16">
      <c r="A310" s="14">
        <v>785</v>
      </c>
      <c r="B310" s="143">
        <v>42064</v>
      </c>
      <c r="C310" s="14" t="s">
        <v>874</v>
      </c>
      <c r="D310" s="14" t="s">
        <v>166</v>
      </c>
      <c r="E310" s="14" t="s">
        <v>167</v>
      </c>
      <c r="F310" s="14" t="s">
        <v>185</v>
      </c>
      <c r="I310" s="14">
        <v>175</v>
      </c>
      <c r="J310" s="14" t="s">
        <v>161</v>
      </c>
      <c r="K310" s="14">
        <v>1</v>
      </c>
      <c r="M310" s="18">
        <v>37509.230000000003</v>
      </c>
      <c r="N310" s="74">
        <v>2070</v>
      </c>
      <c r="O310" s="75">
        <v>1</v>
      </c>
      <c r="P310" s="24">
        <v>17.57</v>
      </c>
    </row>
    <row r="311" spans="1:16">
      <c r="A311" s="14">
        <v>799</v>
      </c>
      <c r="B311" s="143">
        <v>44373</v>
      </c>
      <c r="C311" s="14" t="s">
        <v>875</v>
      </c>
      <c r="D311" s="14" t="s">
        <v>158</v>
      </c>
      <c r="E311" s="14" t="s">
        <v>163</v>
      </c>
      <c r="F311" s="14" t="s">
        <v>164</v>
      </c>
      <c r="H311" t="s">
        <v>165</v>
      </c>
      <c r="I311" s="14">
        <v>158</v>
      </c>
      <c r="J311" s="14" t="s">
        <v>161</v>
      </c>
      <c r="K311" s="14">
        <v>0.74</v>
      </c>
      <c r="M311" s="18">
        <v>24549.64</v>
      </c>
      <c r="N311" s="74">
        <v>1314</v>
      </c>
      <c r="O311" s="75">
        <v>1</v>
      </c>
      <c r="P311" s="24">
        <v>0</v>
      </c>
    </row>
    <row r="312" spans="1:16">
      <c r="A312" s="14">
        <v>802</v>
      </c>
      <c r="B312" s="143">
        <v>44480</v>
      </c>
      <c r="C312" s="14" t="s">
        <v>876</v>
      </c>
      <c r="D312" s="14" t="s">
        <v>158</v>
      </c>
      <c r="E312" s="14" t="s">
        <v>163</v>
      </c>
      <c r="F312" s="14" t="s">
        <v>164</v>
      </c>
      <c r="H312" t="s">
        <v>165</v>
      </c>
      <c r="I312" s="14">
        <v>158</v>
      </c>
      <c r="J312" s="14" t="s">
        <v>161</v>
      </c>
      <c r="K312" s="14">
        <v>0.56000000000000005</v>
      </c>
      <c r="M312" s="18">
        <v>14330.49</v>
      </c>
      <c r="N312" s="74">
        <v>759</v>
      </c>
      <c r="O312" s="75">
        <v>1</v>
      </c>
      <c r="P312" s="24">
        <v>0</v>
      </c>
    </row>
    <row r="313" spans="1:16">
      <c r="A313" s="14">
        <v>50018</v>
      </c>
      <c r="B313" s="143">
        <v>37803</v>
      </c>
      <c r="C313" s="14" t="s">
        <v>874</v>
      </c>
      <c r="D313" s="14" t="s">
        <v>166</v>
      </c>
      <c r="E313" s="14" t="s">
        <v>194</v>
      </c>
      <c r="F313" s="14" t="s">
        <v>179</v>
      </c>
      <c r="I313" s="14">
        <v>205</v>
      </c>
      <c r="J313" s="14" t="s">
        <v>161</v>
      </c>
      <c r="K313" s="14">
        <v>1</v>
      </c>
      <c r="M313" s="18">
        <v>49106.17</v>
      </c>
      <c r="N313" s="74">
        <v>1936</v>
      </c>
      <c r="O313" s="75">
        <v>1</v>
      </c>
      <c r="P313" s="24">
        <v>42598.18</v>
      </c>
    </row>
    <row r="314" spans="1:16">
      <c r="A314" s="14">
        <v>50023</v>
      </c>
      <c r="B314" s="143">
        <v>42736</v>
      </c>
      <c r="C314" s="14" t="s">
        <v>874</v>
      </c>
      <c r="D314" s="14" t="s">
        <v>166</v>
      </c>
      <c r="E314" s="14" t="s">
        <v>194</v>
      </c>
      <c r="F314" s="14" t="s">
        <v>179</v>
      </c>
      <c r="I314" s="14">
        <v>205</v>
      </c>
      <c r="J314" s="14" t="s">
        <v>161</v>
      </c>
      <c r="K314" s="14">
        <v>1</v>
      </c>
      <c r="M314" s="18">
        <v>42677.56</v>
      </c>
      <c r="N314" s="74">
        <v>1785</v>
      </c>
      <c r="O314" s="75">
        <v>1</v>
      </c>
      <c r="P314" s="24">
        <v>0</v>
      </c>
    </row>
    <row r="315" spans="1:16">
      <c r="A315" s="14">
        <v>50024</v>
      </c>
      <c r="B315" s="143">
        <v>44197</v>
      </c>
      <c r="C315" s="14" t="s">
        <v>874</v>
      </c>
      <c r="D315" s="14" t="s">
        <v>166</v>
      </c>
      <c r="E315" s="14" t="s">
        <v>167</v>
      </c>
      <c r="F315" s="14" t="s">
        <v>185</v>
      </c>
      <c r="I315" s="14">
        <v>175</v>
      </c>
      <c r="J315" s="14" t="s">
        <v>161</v>
      </c>
      <c r="K315" s="14">
        <v>1</v>
      </c>
      <c r="M315" s="18">
        <v>35508.46</v>
      </c>
      <c r="N315" s="74">
        <v>2057</v>
      </c>
      <c r="O315" s="75">
        <v>1</v>
      </c>
      <c r="P315" s="24">
        <v>2.89</v>
      </c>
    </row>
    <row r="316" spans="1:16">
      <c r="A316" s="14">
        <v>3</v>
      </c>
      <c r="B316" s="143">
        <v>33546</v>
      </c>
      <c r="C316" s="14" t="s">
        <v>877</v>
      </c>
      <c r="D316" s="14" t="s">
        <v>633</v>
      </c>
      <c r="E316" s="14">
        <v>3</v>
      </c>
      <c r="F316" s="14" t="s">
        <v>634</v>
      </c>
      <c r="I316" s="14">
        <v>183</v>
      </c>
      <c r="J316" s="14" t="s">
        <v>313</v>
      </c>
      <c r="M316" s="18">
        <v>47503.03</v>
      </c>
      <c r="N316" s="74">
        <v>1687.67</v>
      </c>
      <c r="P316" s="24">
        <v>70552.69</v>
      </c>
    </row>
    <row r="317" spans="1:16">
      <c r="A317" s="14">
        <v>9</v>
      </c>
      <c r="B317" s="143">
        <v>32052</v>
      </c>
      <c r="C317" s="14" t="s">
        <v>877</v>
      </c>
      <c r="D317" s="14" t="s">
        <v>633</v>
      </c>
      <c r="E317" s="14">
        <v>3</v>
      </c>
      <c r="F317" s="14" t="s">
        <v>634</v>
      </c>
      <c r="I317" s="14">
        <v>183</v>
      </c>
      <c r="J317" s="14" t="s">
        <v>313</v>
      </c>
      <c r="L317" s="230">
        <v>44926</v>
      </c>
      <c r="M317" s="18">
        <v>50840.56</v>
      </c>
      <c r="N317" s="74">
        <v>1713.25</v>
      </c>
      <c r="P317" s="24">
        <v>91196.85</v>
      </c>
    </row>
    <row r="318" spans="1:16">
      <c r="A318" s="14">
        <v>28</v>
      </c>
      <c r="B318" s="143">
        <v>34054</v>
      </c>
      <c r="C318" s="14" t="s">
        <v>877</v>
      </c>
      <c r="D318" s="14" t="s">
        <v>633</v>
      </c>
      <c r="E318" s="14">
        <v>3</v>
      </c>
      <c r="F318" s="14" t="s">
        <v>634</v>
      </c>
      <c r="I318" s="14">
        <v>183</v>
      </c>
      <c r="J318" s="14" t="s">
        <v>313</v>
      </c>
      <c r="M318" s="18">
        <v>46701.65</v>
      </c>
      <c r="N318" s="74">
        <v>1669.33</v>
      </c>
      <c r="P318" s="24">
        <v>57426.33</v>
      </c>
    </row>
    <row r="319" spans="1:16">
      <c r="A319" s="14">
        <v>31</v>
      </c>
      <c r="B319" s="143">
        <v>34275</v>
      </c>
      <c r="C319" s="14" t="s">
        <v>877</v>
      </c>
      <c r="D319" s="14" t="s">
        <v>633</v>
      </c>
      <c r="E319" s="14">
        <v>3</v>
      </c>
      <c r="F319" s="14" t="s">
        <v>634</v>
      </c>
      <c r="I319" s="14">
        <v>183</v>
      </c>
      <c r="J319" s="14" t="s">
        <v>313</v>
      </c>
      <c r="M319" s="18">
        <v>47900.549999999996</v>
      </c>
      <c r="N319" s="74">
        <v>1714.66</v>
      </c>
      <c r="P319" s="24">
        <v>72044.11</v>
      </c>
    </row>
    <row r="320" spans="1:16">
      <c r="A320" s="14">
        <v>72</v>
      </c>
      <c r="B320" s="143">
        <v>38261</v>
      </c>
      <c r="C320" s="14" t="s">
        <v>877</v>
      </c>
      <c r="D320" s="14" t="s">
        <v>633</v>
      </c>
      <c r="E320" s="14">
        <v>3</v>
      </c>
      <c r="F320" s="14" t="s">
        <v>634</v>
      </c>
      <c r="I320" s="14">
        <v>175</v>
      </c>
      <c r="J320" s="14" t="s">
        <v>313</v>
      </c>
      <c r="M320" s="18">
        <v>39805.870000000003</v>
      </c>
      <c r="N320" s="74">
        <v>1500.58</v>
      </c>
      <c r="P320" s="24">
        <v>6555.31</v>
      </c>
    </row>
    <row r="321" spans="1:16">
      <c r="A321" s="14">
        <v>103</v>
      </c>
      <c r="B321" s="143">
        <v>40185</v>
      </c>
      <c r="C321" s="14" t="s">
        <v>877</v>
      </c>
      <c r="D321" s="14" t="s">
        <v>633</v>
      </c>
      <c r="E321" s="14">
        <v>3</v>
      </c>
      <c r="F321" s="14" t="s">
        <v>634</v>
      </c>
      <c r="I321" s="14">
        <v>158</v>
      </c>
      <c r="J321" s="14" t="s">
        <v>313</v>
      </c>
      <c r="K321" s="14">
        <v>66.67</v>
      </c>
      <c r="M321" s="18">
        <v>18174.240000000002</v>
      </c>
      <c r="N321" s="74">
        <v>815</v>
      </c>
      <c r="P321" s="24">
        <v>10488.29</v>
      </c>
    </row>
    <row r="322" spans="1:16">
      <c r="A322" s="14">
        <v>111</v>
      </c>
      <c r="B322" s="143">
        <v>40437</v>
      </c>
      <c r="C322" s="14" t="s">
        <v>877</v>
      </c>
      <c r="D322" s="14" t="s">
        <v>633</v>
      </c>
      <c r="E322" s="14">
        <v>3</v>
      </c>
      <c r="F322" s="14" t="s">
        <v>634</v>
      </c>
      <c r="I322" s="14">
        <v>158</v>
      </c>
      <c r="J322" s="14" t="s">
        <v>313</v>
      </c>
      <c r="K322" s="14">
        <v>76.44</v>
      </c>
      <c r="M322" s="18">
        <v>31514.259999999995</v>
      </c>
      <c r="N322" s="74">
        <v>1506</v>
      </c>
      <c r="P322" s="24">
        <v>13480.41</v>
      </c>
    </row>
    <row r="323" spans="1:16">
      <c r="A323" s="14">
        <v>128</v>
      </c>
      <c r="B323" s="143">
        <v>41070</v>
      </c>
      <c r="C323" s="14" t="s">
        <v>877</v>
      </c>
      <c r="D323" s="14" t="s">
        <v>633</v>
      </c>
      <c r="E323" s="14">
        <v>3</v>
      </c>
      <c r="F323" s="14" t="s">
        <v>634</v>
      </c>
      <c r="I323" s="14">
        <v>140</v>
      </c>
      <c r="J323" s="14" t="s">
        <v>313</v>
      </c>
      <c r="K323" s="14">
        <v>52.88</v>
      </c>
      <c r="M323" s="18">
        <v>19923.330000000002</v>
      </c>
      <c r="N323" s="74">
        <v>939</v>
      </c>
      <c r="P323" s="24">
        <v>6730.91</v>
      </c>
    </row>
    <row r="324" spans="1:16">
      <c r="A324" s="14">
        <v>229</v>
      </c>
      <c r="B324" s="143">
        <v>44455</v>
      </c>
      <c r="C324" s="14" t="s">
        <v>877</v>
      </c>
      <c r="D324" s="14" t="s">
        <v>633</v>
      </c>
      <c r="E324" s="14">
        <v>3</v>
      </c>
      <c r="F324" s="14" t="s">
        <v>634</v>
      </c>
      <c r="I324" s="14">
        <v>140</v>
      </c>
      <c r="J324" s="14" t="s">
        <v>338</v>
      </c>
      <c r="K324" s="14">
        <v>52.88</v>
      </c>
      <c r="L324" s="230">
        <v>44712</v>
      </c>
      <c r="M324" s="18">
        <v>6526.5999999999995</v>
      </c>
      <c r="N324" s="74">
        <v>349.25</v>
      </c>
    </row>
    <row r="325" spans="1:16">
      <c r="A325" s="14">
        <v>232</v>
      </c>
      <c r="B325" s="143">
        <v>44572</v>
      </c>
      <c r="C325" s="14" t="s">
        <v>877</v>
      </c>
      <c r="D325" s="14" t="s">
        <v>633</v>
      </c>
      <c r="E325" s="14">
        <v>3</v>
      </c>
      <c r="F325" s="14" t="s">
        <v>634</v>
      </c>
      <c r="I325" s="14">
        <v>140</v>
      </c>
      <c r="J325" s="14" t="s">
        <v>338</v>
      </c>
      <c r="K325" s="14">
        <v>52.88</v>
      </c>
      <c r="L325" s="230">
        <v>44712</v>
      </c>
      <c r="M325" s="18">
        <v>6575.22</v>
      </c>
      <c r="N325" s="74">
        <v>378.25</v>
      </c>
    </row>
    <row r="326" spans="1:16">
      <c r="A326" s="14">
        <v>244</v>
      </c>
      <c r="B326" s="143">
        <v>44821</v>
      </c>
      <c r="C326" s="14" t="s">
        <v>877</v>
      </c>
      <c r="D326" s="14" t="s">
        <v>633</v>
      </c>
      <c r="E326" s="14">
        <v>3</v>
      </c>
      <c r="F326" s="14" t="s">
        <v>634</v>
      </c>
      <c r="I326" s="14">
        <v>140</v>
      </c>
      <c r="J326" s="14" t="s">
        <v>313</v>
      </c>
      <c r="K326" s="14">
        <v>53.85</v>
      </c>
      <c r="M326" s="18">
        <v>4720.1499999999987</v>
      </c>
      <c r="N326" s="74">
        <v>266</v>
      </c>
      <c r="P326" s="24">
        <v>199.98</v>
      </c>
    </row>
    <row r="327" spans="1:16">
      <c r="A327" s="14">
        <v>245</v>
      </c>
      <c r="B327" s="143">
        <v>44823</v>
      </c>
      <c r="C327" s="14" t="s">
        <v>877</v>
      </c>
      <c r="D327" s="14" t="s">
        <v>633</v>
      </c>
      <c r="E327" s="14">
        <v>3</v>
      </c>
      <c r="F327" s="14" t="s">
        <v>634</v>
      </c>
      <c r="I327" s="14">
        <v>140</v>
      </c>
      <c r="J327" s="14" t="s">
        <v>313</v>
      </c>
      <c r="K327" s="14">
        <v>53.85</v>
      </c>
      <c r="M327" s="18">
        <v>5284.06</v>
      </c>
      <c r="N327" s="74">
        <v>271.5</v>
      </c>
      <c r="P327" s="24">
        <v>221.06</v>
      </c>
    </row>
    <row r="328" spans="1:16">
      <c r="A328" s="14">
        <v>15</v>
      </c>
      <c r="B328" s="143">
        <v>34781</v>
      </c>
      <c r="C328" s="14" t="s">
        <v>878</v>
      </c>
      <c r="D328" s="14" t="s">
        <v>879</v>
      </c>
      <c r="E328" s="14" t="s">
        <v>880</v>
      </c>
      <c r="F328" s="14" t="s">
        <v>117</v>
      </c>
      <c r="H328" t="s">
        <v>118</v>
      </c>
      <c r="I328" s="14">
        <v>183</v>
      </c>
      <c r="J328" s="14" t="s">
        <v>37</v>
      </c>
      <c r="K328" s="14">
        <v>1</v>
      </c>
      <c r="M328" s="18">
        <v>55373.11</v>
      </c>
      <c r="N328" s="74">
        <v>1859</v>
      </c>
      <c r="O328" s="75">
        <v>0.1</v>
      </c>
      <c r="P328" s="24">
        <v>37784.75</v>
      </c>
    </row>
    <row r="329" spans="1:16">
      <c r="A329" s="14">
        <v>2</v>
      </c>
      <c r="B329" s="143">
        <v>37257</v>
      </c>
      <c r="C329" s="14" t="s">
        <v>860</v>
      </c>
      <c r="D329" s="14" t="s">
        <v>879</v>
      </c>
      <c r="E329" s="14" t="s">
        <v>880</v>
      </c>
      <c r="F329" s="14" t="s">
        <v>117</v>
      </c>
      <c r="H329" t="s">
        <v>118</v>
      </c>
      <c r="I329" s="14">
        <v>183</v>
      </c>
      <c r="J329" s="14" t="s">
        <v>37</v>
      </c>
      <c r="K329" s="14">
        <v>1</v>
      </c>
      <c r="M329" s="18">
        <v>55094.98</v>
      </c>
      <c r="N329" s="74">
        <v>1911</v>
      </c>
      <c r="O329" s="75">
        <v>0.1</v>
      </c>
      <c r="P329" s="24">
        <v>15982.12</v>
      </c>
    </row>
    <row r="330" spans="1:16">
      <c r="A330" s="14">
        <v>10</v>
      </c>
      <c r="B330" s="143">
        <v>39539</v>
      </c>
      <c r="C330" s="14" t="s">
        <v>860</v>
      </c>
      <c r="D330" s="14" t="s">
        <v>879</v>
      </c>
      <c r="E330" s="14" t="s">
        <v>880</v>
      </c>
      <c r="F330" s="14" t="s">
        <v>117</v>
      </c>
      <c r="H330" t="s">
        <v>118</v>
      </c>
      <c r="I330" s="14">
        <v>158</v>
      </c>
      <c r="J330" s="14" t="s">
        <v>37</v>
      </c>
      <c r="K330" s="14">
        <v>1</v>
      </c>
      <c r="M330" s="18">
        <v>45069.7</v>
      </c>
      <c r="N330" s="74">
        <v>1748.5</v>
      </c>
      <c r="O330" s="75">
        <v>0.18</v>
      </c>
      <c r="P330" s="24">
        <v>28297.7</v>
      </c>
    </row>
    <row r="331" spans="1:16">
      <c r="A331" s="14">
        <v>86</v>
      </c>
      <c r="B331" s="143">
        <v>43435</v>
      </c>
      <c r="C331" s="14" t="s">
        <v>878</v>
      </c>
      <c r="D331" s="14" t="s">
        <v>879</v>
      </c>
      <c r="E331" s="14" t="s">
        <v>880</v>
      </c>
      <c r="F331" s="14" t="s">
        <v>117</v>
      </c>
      <c r="H331" t="s">
        <v>118</v>
      </c>
      <c r="I331" s="14">
        <v>140</v>
      </c>
      <c r="J331" s="14" t="s">
        <v>37</v>
      </c>
      <c r="K331" s="14">
        <v>1</v>
      </c>
      <c r="M331" s="18">
        <v>28192.18</v>
      </c>
      <c r="N331" s="74">
        <v>1781</v>
      </c>
      <c r="O331" s="75">
        <v>0.17</v>
      </c>
      <c r="P331" s="24">
        <v>6625.36</v>
      </c>
    </row>
    <row r="332" spans="1:16">
      <c r="A332" s="14">
        <v>46</v>
      </c>
      <c r="B332" s="143">
        <v>42283</v>
      </c>
      <c r="C332" s="14" t="s">
        <v>878</v>
      </c>
      <c r="D332" s="14" t="s">
        <v>881</v>
      </c>
      <c r="E332" s="14" t="s">
        <v>882</v>
      </c>
      <c r="F332" s="14" t="s">
        <v>122</v>
      </c>
      <c r="I332" s="14">
        <v>230</v>
      </c>
      <c r="J332" s="14" t="s">
        <v>37</v>
      </c>
      <c r="K332" s="14">
        <v>1</v>
      </c>
      <c r="M332" s="18">
        <v>46842.61</v>
      </c>
      <c r="N332" s="74">
        <v>1683.5</v>
      </c>
      <c r="O332" s="75">
        <v>7.4200000000000002E-2</v>
      </c>
      <c r="P332" s="24">
        <v>17254.62</v>
      </c>
    </row>
    <row r="333" spans="1:16">
      <c r="A333" s="14">
        <v>84</v>
      </c>
      <c r="B333" s="143">
        <v>43406</v>
      </c>
      <c r="C333" s="14" t="s">
        <v>878</v>
      </c>
      <c r="D333" s="14" t="s">
        <v>883</v>
      </c>
      <c r="E333" s="14" t="s">
        <v>884</v>
      </c>
      <c r="F333" s="14" t="s">
        <v>117</v>
      </c>
      <c r="H333" t="s">
        <v>118</v>
      </c>
      <c r="I333" s="14">
        <v>100</v>
      </c>
      <c r="J333" s="14" t="s">
        <v>37</v>
      </c>
      <c r="K333" s="14">
        <v>1</v>
      </c>
      <c r="M333" s="18">
        <v>32653.88</v>
      </c>
      <c r="N333" s="74">
        <v>1508</v>
      </c>
      <c r="O333" s="75">
        <v>0.05</v>
      </c>
      <c r="P333" s="24">
        <v>7032.63</v>
      </c>
    </row>
    <row r="334" spans="1:16">
      <c r="A334" s="14">
        <v>89</v>
      </c>
      <c r="B334" s="143">
        <v>43525</v>
      </c>
      <c r="C334" s="14" t="s">
        <v>878</v>
      </c>
      <c r="D334" s="14" t="s">
        <v>635</v>
      </c>
      <c r="E334" s="14" t="s">
        <v>882</v>
      </c>
      <c r="F334" s="14" t="s">
        <v>122</v>
      </c>
      <c r="I334" s="14">
        <v>130</v>
      </c>
      <c r="J334" s="14" t="s">
        <v>37</v>
      </c>
      <c r="K334" s="14">
        <v>0.61539999999999995</v>
      </c>
      <c r="M334" s="18">
        <v>13145</v>
      </c>
      <c r="N334" s="74">
        <v>820</v>
      </c>
      <c r="O334" s="75">
        <v>3.3300000000000003E-2</v>
      </c>
      <c r="P334" s="24">
        <v>3321.26</v>
      </c>
    </row>
    <row r="335" spans="1:16">
      <c r="A335" s="14">
        <v>79</v>
      </c>
      <c r="B335" s="143">
        <v>44378</v>
      </c>
      <c r="C335" s="14" t="s">
        <v>885</v>
      </c>
      <c r="D335" s="14" t="s">
        <v>17</v>
      </c>
      <c r="E335" s="14">
        <v>140</v>
      </c>
      <c r="F335" s="14" t="s">
        <v>254</v>
      </c>
      <c r="H335" t="s">
        <v>118</v>
      </c>
      <c r="I335" s="14">
        <v>140</v>
      </c>
      <c r="J335" s="14" t="s">
        <v>200</v>
      </c>
      <c r="K335" s="14">
        <v>50</v>
      </c>
      <c r="M335" s="18">
        <v>9796.69</v>
      </c>
      <c r="N335" s="74">
        <v>459</v>
      </c>
      <c r="O335" s="75">
        <v>1</v>
      </c>
      <c r="P335" s="24">
        <v>520.42999999999995</v>
      </c>
    </row>
    <row r="336" spans="1:16">
      <c r="A336" s="14">
        <v>83</v>
      </c>
      <c r="B336" s="143">
        <v>44536</v>
      </c>
      <c r="C336" s="14" t="s">
        <v>885</v>
      </c>
      <c r="D336" s="14" t="s">
        <v>17</v>
      </c>
      <c r="E336" s="14">
        <v>140</v>
      </c>
      <c r="F336" s="14" t="s">
        <v>254</v>
      </c>
      <c r="H336" t="s">
        <v>118</v>
      </c>
      <c r="I336" s="14">
        <v>140</v>
      </c>
      <c r="J336" s="14" t="s">
        <v>200</v>
      </c>
      <c r="K336" s="14">
        <v>46.16</v>
      </c>
      <c r="M336" s="18">
        <v>12378.26</v>
      </c>
      <c r="N336" s="74">
        <v>730.5</v>
      </c>
      <c r="O336" s="75">
        <v>1</v>
      </c>
      <c r="P336" s="24">
        <v>706.55</v>
      </c>
    </row>
    <row r="337" spans="1:16">
      <c r="A337" s="14">
        <v>84</v>
      </c>
      <c r="B337" s="143">
        <v>44424</v>
      </c>
      <c r="C337" s="14" t="s">
        <v>885</v>
      </c>
      <c r="D337" s="14" t="s">
        <v>17</v>
      </c>
      <c r="E337" s="14">
        <v>140</v>
      </c>
      <c r="F337" s="14" t="s">
        <v>254</v>
      </c>
      <c r="H337" t="s">
        <v>118</v>
      </c>
      <c r="I337" s="14">
        <v>140</v>
      </c>
      <c r="J337" s="14" t="s">
        <v>200</v>
      </c>
      <c r="K337" s="14">
        <v>10</v>
      </c>
      <c r="M337" s="18">
        <v>28452.43</v>
      </c>
      <c r="N337" s="74">
        <v>1813.5</v>
      </c>
      <c r="O337" s="75">
        <v>1</v>
      </c>
      <c r="P337" s="24">
        <v>1566.25</v>
      </c>
    </row>
    <row r="338" spans="1:16">
      <c r="A338" s="14">
        <v>88</v>
      </c>
      <c r="B338" s="143">
        <v>44811</v>
      </c>
      <c r="C338" s="14" t="s">
        <v>885</v>
      </c>
      <c r="D338" s="14" t="s">
        <v>17</v>
      </c>
      <c r="E338" s="14">
        <v>140</v>
      </c>
      <c r="F338" s="14" t="s">
        <v>254</v>
      </c>
      <c r="H338" t="s">
        <v>118</v>
      </c>
      <c r="I338" s="14">
        <v>140</v>
      </c>
      <c r="J338" s="14" t="s">
        <v>200</v>
      </c>
      <c r="K338" s="14">
        <v>61.54</v>
      </c>
      <c r="M338" s="18">
        <v>16782.29</v>
      </c>
      <c r="N338" s="74">
        <v>1100</v>
      </c>
      <c r="O338" s="75">
        <v>1</v>
      </c>
      <c r="P338" s="24">
        <v>865.99</v>
      </c>
    </row>
    <row r="339" spans="1:16">
      <c r="A339" s="14">
        <v>38</v>
      </c>
      <c r="B339" s="143">
        <v>42887</v>
      </c>
      <c r="C339" s="14" t="s">
        <v>885</v>
      </c>
      <c r="D339" s="14" t="s">
        <v>17</v>
      </c>
      <c r="E339" s="14">
        <v>230</v>
      </c>
      <c r="F339" s="14" t="s">
        <v>886</v>
      </c>
      <c r="H339" t="s">
        <v>887</v>
      </c>
      <c r="I339" s="14">
        <v>230</v>
      </c>
      <c r="J339" s="14" t="s">
        <v>200</v>
      </c>
      <c r="K339" s="14">
        <v>25.65</v>
      </c>
      <c r="M339" s="18">
        <v>13754.02</v>
      </c>
      <c r="N339" s="74">
        <v>450</v>
      </c>
      <c r="O339" s="75">
        <v>1</v>
      </c>
      <c r="P339" s="24">
        <v>806.62</v>
      </c>
    </row>
    <row r="340" spans="1:16">
      <c r="A340" s="14">
        <v>82</v>
      </c>
      <c r="B340" s="143">
        <v>44522</v>
      </c>
      <c r="C340" s="14" t="s">
        <v>885</v>
      </c>
      <c r="D340" s="14" t="s">
        <v>17</v>
      </c>
      <c r="E340" s="14">
        <v>140</v>
      </c>
      <c r="F340" s="14" t="s">
        <v>888</v>
      </c>
      <c r="H340" t="s">
        <v>703</v>
      </c>
      <c r="I340" s="14">
        <v>140</v>
      </c>
      <c r="J340" s="14" t="s">
        <v>200</v>
      </c>
      <c r="K340" s="14">
        <v>100</v>
      </c>
      <c r="M340" s="18">
        <v>26711.07</v>
      </c>
      <c r="N340" s="74">
        <v>1852.5</v>
      </c>
      <c r="O340" s="75">
        <v>1</v>
      </c>
      <c r="P340" s="24">
        <v>1577.77</v>
      </c>
    </row>
    <row r="341" spans="1:16">
      <c r="A341" s="14">
        <v>89</v>
      </c>
      <c r="B341" s="143">
        <v>44817</v>
      </c>
      <c r="C341" s="14" t="s">
        <v>885</v>
      </c>
      <c r="D341" s="14" t="s">
        <v>17</v>
      </c>
      <c r="E341" s="14">
        <v>140</v>
      </c>
      <c r="F341" s="14" t="s">
        <v>254</v>
      </c>
      <c r="H341" t="s">
        <v>118</v>
      </c>
      <c r="I341" s="14">
        <v>140</v>
      </c>
      <c r="J341" s="14" t="s">
        <v>210</v>
      </c>
      <c r="K341" s="14">
        <v>76.930000000000007</v>
      </c>
      <c r="L341" s="230">
        <v>45087</v>
      </c>
      <c r="M341" s="18">
        <v>9376.36</v>
      </c>
      <c r="N341" s="74">
        <v>600</v>
      </c>
      <c r="O341" s="75">
        <v>1</v>
      </c>
      <c r="P341" s="24">
        <v>510.58</v>
      </c>
    </row>
    <row r="342" spans="1:16">
      <c r="A342" s="14">
        <v>96</v>
      </c>
      <c r="B342" s="143">
        <v>45180</v>
      </c>
      <c r="C342" s="14" t="s">
        <v>885</v>
      </c>
      <c r="D342" s="14" t="s">
        <v>17</v>
      </c>
      <c r="E342" s="14">
        <v>140</v>
      </c>
      <c r="F342" s="14" t="s">
        <v>254</v>
      </c>
      <c r="H342" t="s">
        <v>118</v>
      </c>
      <c r="I342" s="14">
        <v>140</v>
      </c>
      <c r="J342" s="14" t="s">
        <v>210</v>
      </c>
      <c r="K342" s="14">
        <v>76.930000000000007</v>
      </c>
      <c r="L342" s="230">
        <v>45451</v>
      </c>
      <c r="M342" s="18">
        <v>6911.55</v>
      </c>
      <c r="N342" s="74">
        <v>420</v>
      </c>
      <c r="O342" s="75">
        <v>1</v>
      </c>
      <c r="P342" s="24">
        <v>367.67</v>
      </c>
    </row>
    <row r="343" spans="1:16">
      <c r="A343" s="14">
        <v>43</v>
      </c>
      <c r="B343" s="143">
        <v>31352</v>
      </c>
      <c r="C343" s="14" t="s">
        <v>889</v>
      </c>
      <c r="E343" s="14" t="s">
        <v>890</v>
      </c>
      <c r="F343" s="14" t="s">
        <v>891</v>
      </c>
      <c r="G343" t="s">
        <v>703</v>
      </c>
      <c r="I343" s="14">
        <v>178</v>
      </c>
      <c r="J343" s="14" t="s">
        <v>313</v>
      </c>
      <c r="K343" s="14" t="s">
        <v>892</v>
      </c>
      <c r="M343" s="18">
        <v>46899.64</v>
      </c>
      <c r="N343" s="74">
        <v>1859</v>
      </c>
      <c r="O343" s="75">
        <v>100</v>
      </c>
      <c r="P343" s="24">
        <v>89621.8</v>
      </c>
    </row>
    <row r="344" spans="1:16">
      <c r="A344" s="14">
        <v>45</v>
      </c>
      <c r="B344" s="143">
        <v>31472</v>
      </c>
      <c r="C344" s="14" t="s">
        <v>889</v>
      </c>
      <c r="E344" s="14" t="s">
        <v>893</v>
      </c>
      <c r="F344" s="14" t="s">
        <v>894</v>
      </c>
      <c r="G344" t="s">
        <v>703</v>
      </c>
      <c r="H344" t="s">
        <v>895</v>
      </c>
      <c r="I344" s="14">
        <v>183</v>
      </c>
      <c r="J344" s="14" t="s">
        <v>313</v>
      </c>
      <c r="K344" s="14" t="s">
        <v>892</v>
      </c>
      <c r="M344" s="18">
        <v>46017.79</v>
      </c>
      <c r="N344" s="74">
        <v>1651</v>
      </c>
      <c r="O344" s="75">
        <v>100</v>
      </c>
      <c r="P344" s="24">
        <v>89427.66</v>
      </c>
    </row>
    <row r="345" spans="1:16">
      <c r="A345" s="14">
        <v>52</v>
      </c>
      <c r="B345" s="143">
        <v>34219</v>
      </c>
      <c r="C345" s="14" t="s">
        <v>889</v>
      </c>
      <c r="E345" s="14" t="s">
        <v>896</v>
      </c>
      <c r="F345" s="14" t="s">
        <v>897</v>
      </c>
      <c r="G345" t="s">
        <v>703</v>
      </c>
      <c r="I345" s="14">
        <v>230</v>
      </c>
      <c r="J345" s="14" t="s">
        <v>313</v>
      </c>
      <c r="K345" s="14" t="s">
        <v>892</v>
      </c>
      <c r="M345" s="18">
        <v>49936.43</v>
      </c>
      <c r="N345" s="74">
        <v>1748.5</v>
      </c>
      <c r="O345" s="75">
        <v>100</v>
      </c>
      <c r="P345" s="24">
        <v>74501.78</v>
      </c>
    </row>
    <row r="346" spans="1:16">
      <c r="A346" s="14">
        <v>58</v>
      </c>
      <c r="B346" s="143">
        <v>34901</v>
      </c>
      <c r="C346" s="14" t="s">
        <v>889</v>
      </c>
      <c r="E346" s="14" t="s">
        <v>893</v>
      </c>
      <c r="F346" s="14" t="s">
        <v>894</v>
      </c>
      <c r="G346" t="s">
        <v>703</v>
      </c>
      <c r="H346" t="s">
        <v>895</v>
      </c>
      <c r="I346" s="14">
        <v>175</v>
      </c>
      <c r="J346" s="14" t="s">
        <v>313</v>
      </c>
      <c r="K346" s="14" t="s">
        <v>892</v>
      </c>
      <c r="M346" s="18">
        <v>43301.18</v>
      </c>
      <c r="N346" s="74">
        <v>1599</v>
      </c>
      <c r="O346" s="75">
        <v>100</v>
      </c>
      <c r="P346" s="24">
        <v>63204.46</v>
      </c>
    </row>
    <row r="347" spans="1:16">
      <c r="A347" s="14">
        <v>64</v>
      </c>
      <c r="B347" s="143">
        <v>37298</v>
      </c>
      <c r="C347" s="14" t="s">
        <v>889</v>
      </c>
      <c r="E347" s="14" t="s">
        <v>898</v>
      </c>
      <c r="F347" s="14" t="s">
        <v>894</v>
      </c>
      <c r="G347" t="s">
        <v>703</v>
      </c>
      <c r="H347" t="s">
        <v>895</v>
      </c>
      <c r="I347" s="14">
        <v>175</v>
      </c>
      <c r="J347" s="14" t="s">
        <v>313</v>
      </c>
      <c r="K347" s="14" t="s">
        <v>892</v>
      </c>
      <c r="M347" s="18">
        <v>40692.31</v>
      </c>
      <c r="N347" s="74">
        <v>1586</v>
      </c>
      <c r="O347" s="75">
        <v>100</v>
      </c>
      <c r="P347" s="24">
        <v>37521.730000000003</v>
      </c>
    </row>
    <row r="348" spans="1:16">
      <c r="A348" s="14">
        <v>74</v>
      </c>
      <c r="B348" s="143">
        <v>39095</v>
      </c>
      <c r="C348" s="14" t="s">
        <v>889</v>
      </c>
      <c r="E348" s="14" t="s">
        <v>899</v>
      </c>
      <c r="F348" s="14" t="s">
        <v>894</v>
      </c>
      <c r="G348" t="s">
        <v>703</v>
      </c>
      <c r="H348" t="s">
        <v>895</v>
      </c>
      <c r="I348" s="14">
        <v>158</v>
      </c>
      <c r="J348" s="14" t="s">
        <v>313</v>
      </c>
      <c r="K348" s="14" t="s">
        <v>892</v>
      </c>
      <c r="M348" s="18">
        <v>35109.43</v>
      </c>
      <c r="N348" s="74">
        <v>1527.5</v>
      </c>
      <c r="O348" s="75">
        <v>100</v>
      </c>
      <c r="P348" s="24">
        <v>27899.040000000001</v>
      </c>
    </row>
    <row r="349" spans="1:16">
      <c r="A349" s="14">
        <v>76</v>
      </c>
      <c r="B349" s="143">
        <v>39118</v>
      </c>
      <c r="C349" s="14" t="s">
        <v>889</v>
      </c>
      <c r="E349" s="14" t="s">
        <v>899</v>
      </c>
      <c r="F349" s="14" t="s">
        <v>894</v>
      </c>
      <c r="G349" t="s">
        <v>703</v>
      </c>
      <c r="H349" t="s">
        <v>895</v>
      </c>
      <c r="I349" s="14">
        <v>158</v>
      </c>
      <c r="J349" s="14" t="s">
        <v>313</v>
      </c>
      <c r="K349" s="14" t="s">
        <v>892</v>
      </c>
      <c r="M349" s="18">
        <v>34744.44</v>
      </c>
      <c r="N349" s="74">
        <v>1527.5</v>
      </c>
      <c r="O349" s="75">
        <v>100</v>
      </c>
      <c r="P349" s="24">
        <v>29137.73</v>
      </c>
    </row>
    <row r="350" spans="1:16">
      <c r="A350" s="14">
        <v>78</v>
      </c>
      <c r="B350" s="143">
        <v>39265</v>
      </c>
      <c r="C350" s="14" t="s">
        <v>889</v>
      </c>
      <c r="E350" s="14" t="s">
        <v>899</v>
      </c>
      <c r="F350" s="14" t="s">
        <v>894</v>
      </c>
      <c r="G350" t="s">
        <v>703</v>
      </c>
      <c r="H350" t="s">
        <v>895</v>
      </c>
      <c r="I350" s="14">
        <v>158</v>
      </c>
      <c r="J350" s="14" t="s">
        <v>313</v>
      </c>
      <c r="K350" s="14" t="s">
        <v>892</v>
      </c>
      <c r="M350" s="18">
        <v>31757.84</v>
      </c>
      <c r="N350" s="74">
        <v>1703</v>
      </c>
      <c r="O350" s="75">
        <v>100</v>
      </c>
      <c r="P350" s="24">
        <v>27116.59</v>
      </c>
    </row>
    <row r="351" spans="1:16">
      <c r="A351" s="14">
        <v>97</v>
      </c>
      <c r="B351" s="143">
        <v>41276</v>
      </c>
      <c r="C351" s="14" t="s">
        <v>889</v>
      </c>
      <c r="E351" s="14" t="s">
        <v>900</v>
      </c>
      <c r="F351" s="14" t="s">
        <v>901</v>
      </c>
      <c r="G351" t="s">
        <v>703</v>
      </c>
      <c r="H351" t="s">
        <v>895</v>
      </c>
      <c r="I351" s="14">
        <v>140</v>
      </c>
      <c r="J351" s="14" t="s">
        <v>313</v>
      </c>
      <c r="K351" s="14" t="s">
        <v>892</v>
      </c>
      <c r="M351" s="18">
        <v>33075.67</v>
      </c>
      <c r="N351" s="74">
        <v>1488.5</v>
      </c>
      <c r="O351" s="75">
        <v>100</v>
      </c>
      <c r="P351" s="24">
        <v>16815.97</v>
      </c>
    </row>
    <row r="352" spans="1:16">
      <c r="A352" s="14">
        <v>98</v>
      </c>
      <c r="B352" s="143">
        <v>41277</v>
      </c>
      <c r="C352" s="14" t="s">
        <v>889</v>
      </c>
      <c r="E352" s="14" t="s">
        <v>900</v>
      </c>
      <c r="F352" s="14" t="s">
        <v>901</v>
      </c>
      <c r="G352" t="s">
        <v>703</v>
      </c>
      <c r="H352" t="s">
        <v>895</v>
      </c>
      <c r="I352" s="14">
        <v>140</v>
      </c>
      <c r="J352" s="14" t="s">
        <v>313</v>
      </c>
      <c r="K352" s="14" t="s">
        <v>892</v>
      </c>
      <c r="M352" s="18">
        <v>33137.81</v>
      </c>
      <c r="N352" s="74">
        <v>1657.5</v>
      </c>
      <c r="O352" s="75">
        <v>100</v>
      </c>
      <c r="P352" s="24">
        <v>16790.259999999998</v>
      </c>
    </row>
    <row r="353" spans="1:16">
      <c r="A353" s="14">
        <v>104</v>
      </c>
      <c r="B353" s="143">
        <v>43283</v>
      </c>
      <c r="C353" s="14" t="s">
        <v>889</v>
      </c>
      <c r="E353" s="14" t="s">
        <v>902</v>
      </c>
      <c r="F353" s="14" t="s">
        <v>730</v>
      </c>
      <c r="G353" t="s">
        <v>703</v>
      </c>
      <c r="I353" s="14">
        <v>140</v>
      </c>
      <c r="J353" s="14" t="s">
        <v>313</v>
      </c>
      <c r="K353" s="14" t="s">
        <v>903</v>
      </c>
      <c r="M353" s="18">
        <v>14072.43</v>
      </c>
      <c r="N353" s="74">
        <v>750.75</v>
      </c>
      <c r="O353" s="75">
        <v>100</v>
      </c>
      <c r="P353" s="24">
        <v>3558.15</v>
      </c>
    </row>
    <row r="354" spans="1:16">
      <c r="A354" s="14">
        <v>106</v>
      </c>
      <c r="B354" s="143">
        <v>43854</v>
      </c>
      <c r="C354" s="14" t="s">
        <v>889</v>
      </c>
      <c r="E354" s="14" t="s">
        <v>900</v>
      </c>
      <c r="F354" s="14" t="s">
        <v>894</v>
      </c>
      <c r="G354" t="s">
        <v>703</v>
      </c>
      <c r="H354" t="s">
        <v>895</v>
      </c>
      <c r="I354" s="14">
        <v>140</v>
      </c>
      <c r="J354" s="14" t="s">
        <v>313</v>
      </c>
      <c r="K354" s="14" t="s">
        <v>892</v>
      </c>
      <c r="M354" s="18">
        <v>30403.48</v>
      </c>
      <c r="N354" s="74">
        <v>1664</v>
      </c>
      <c r="O354" s="75">
        <v>100</v>
      </c>
      <c r="P354" s="24">
        <v>4448.09</v>
      </c>
    </row>
    <row r="355" spans="1:16">
      <c r="A355" s="14">
        <v>107</v>
      </c>
      <c r="B355" s="143">
        <v>43857</v>
      </c>
      <c r="C355" s="14" t="s">
        <v>889</v>
      </c>
      <c r="E355" s="14" t="s">
        <v>900</v>
      </c>
      <c r="F355" s="14" t="s">
        <v>894</v>
      </c>
      <c r="G355" t="s">
        <v>703</v>
      </c>
      <c r="H355" t="s">
        <v>895</v>
      </c>
      <c r="I355" s="14">
        <v>140</v>
      </c>
      <c r="J355" s="14" t="s">
        <v>313</v>
      </c>
      <c r="K355" s="14" t="s">
        <v>892</v>
      </c>
      <c r="M355" s="18">
        <v>27623.919999999998</v>
      </c>
      <c r="N355" s="74">
        <v>1553.5</v>
      </c>
      <c r="O355" s="75">
        <v>100</v>
      </c>
      <c r="P355" s="24">
        <v>4464.4399999999996</v>
      </c>
    </row>
    <row r="356" spans="1:16">
      <c r="A356" s="14">
        <v>109</v>
      </c>
      <c r="B356" s="143">
        <v>44434</v>
      </c>
      <c r="C356" s="14" t="s">
        <v>889</v>
      </c>
      <c r="E356" s="14" t="s">
        <v>900</v>
      </c>
      <c r="F356" s="14" t="s">
        <v>894</v>
      </c>
      <c r="G356" t="s">
        <v>703</v>
      </c>
      <c r="H356" t="s">
        <v>895</v>
      </c>
      <c r="I356" s="14">
        <v>140</v>
      </c>
      <c r="J356" s="14" t="s">
        <v>338</v>
      </c>
      <c r="K356" s="14" t="s">
        <v>903</v>
      </c>
      <c r="L356" s="230">
        <v>44712</v>
      </c>
      <c r="M356" s="18">
        <v>7336.79</v>
      </c>
      <c r="N356" s="74">
        <v>386.75</v>
      </c>
      <c r="O356" s="75">
        <v>100</v>
      </c>
      <c r="P356" s="24">
        <v>0</v>
      </c>
    </row>
    <row r="357" spans="1:16">
      <c r="A357" s="14">
        <v>108</v>
      </c>
      <c r="B357" s="143">
        <v>44685</v>
      </c>
      <c r="C357" s="14" t="s">
        <v>889</v>
      </c>
      <c r="E357" s="14" t="s">
        <v>900</v>
      </c>
      <c r="F357" s="14" t="s">
        <v>894</v>
      </c>
      <c r="G357" t="s">
        <v>703</v>
      </c>
      <c r="H357" t="s">
        <v>895</v>
      </c>
      <c r="I357" s="14">
        <v>140</v>
      </c>
      <c r="J357" s="14" t="s">
        <v>338</v>
      </c>
      <c r="K357" s="14" t="s">
        <v>903</v>
      </c>
      <c r="L357" s="230">
        <v>44688</v>
      </c>
      <c r="M357" s="18">
        <v>120.92</v>
      </c>
      <c r="N357" s="74">
        <v>13</v>
      </c>
      <c r="O357" s="75">
        <v>100</v>
      </c>
      <c r="P357" s="24">
        <v>0</v>
      </c>
    </row>
    <row r="358" spans="1:16">
      <c r="A358" s="14">
        <v>102</v>
      </c>
      <c r="B358" s="143">
        <v>44760</v>
      </c>
      <c r="C358" s="14" t="s">
        <v>889</v>
      </c>
      <c r="E358" s="14" t="s">
        <v>900</v>
      </c>
      <c r="F358" s="14" t="s">
        <v>894</v>
      </c>
      <c r="G358" t="s">
        <v>703</v>
      </c>
      <c r="H358" t="s">
        <v>895</v>
      </c>
      <c r="I358" s="14">
        <v>141</v>
      </c>
      <c r="J358" s="14" t="s">
        <v>338</v>
      </c>
      <c r="K358" s="14" t="s">
        <v>576</v>
      </c>
      <c r="L358" s="230">
        <v>44804</v>
      </c>
      <c r="M358" s="18">
        <v>3876.67</v>
      </c>
      <c r="N358" s="74">
        <v>234</v>
      </c>
      <c r="O358" s="75">
        <v>100</v>
      </c>
      <c r="P358" s="24">
        <v>0</v>
      </c>
    </row>
    <row r="359" spans="1:16">
      <c r="A359" s="14">
        <v>1</v>
      </c>
      <c r="B359" s="143">
        <v>43405</v>
      </c>
      <c r="C359" s="14" t="s">
        <v>904</v>
      </c>
      <c r="D359" s="14" t="s">
        <v>17</v>
      </c>
      <c r="E359" s="14" t="s">
        <v>125</v>
      </c>
      <c r="F359" s="14" t="s">
        <v>23</v>
      </c>
      <c r="H359" t="s">
        <v>118</v>
      </c>
      <c r="I359" s="14">
        <v>183</v>
      </c>
      <c r="J359" s="14" t="s">
        <v>20</v>
      </c>
      <c r="K359" s="14" t="s">
        <v>26</v>
      </c>
      <c r="M359" s="18">
        <v>41197.550000000003</v>
      </c>
      <c r="N359" s="74">
        <v>1709.5</v>
      </c>
      <c r="O359" s="75">
        <v>100</v>
      </c>
      <c r="P359" s="24">
        <v>8302.7800000000007</v>
      </c>
    </row>
    <row r="360" spans="1:16">
      <c r="A360" s="14">
        <v>2</v>
      </c>
      <c r="B360" s="143">
        <v>43405</v>
      </c>
      <c r="C360" s="14" t="s">
        <v>904</v>
      </c>
      <c r="D360" s="14" t="s">
        <v>17</v>
      </c>
      <c r="E360" s="14" t="s">
        <v>125</v>
      </c>
      <c r="F360" s="14" t="s">
        <v>23</v>
      </c>
      <c r="H360" t="s">
        <v>118</v>
      </c>
      <c r="I360" s="14">
        <v>183</v>
      </c>
      <c r="J360" s="14" t="s">
        <v>20</v>
      </c>
      <c r="K360" s="14" t="s">
        <v>26</v>
      </c>
      <c r="L360" s="230">
        <v>44620</v>
      </c>
      <c r="M360" s="18">
        <v>12868.82</v>
      </c>
      <c r="N360" s="74">
        <v>78</v>
      </c>
      <c r="O360" s="75">
        <v>100</v>
      </c>
      <c r="P360" s="24">
        <v>6045.86</v>
      </c>
    </row>
    <row r="361" spans="1:16">
      <c r="A361" s="14">
        <v>3</v>
      </c>
      <c r="B361" s="143">
        <v>43405</v>
      </c>
      <c r="C361" s="14" t="s">
        <v>904</v>
      </c>
      <c r="D361" s="14" t="s">
        <v>17</v>
      </c>
      <c r="E361" s="14" t="s">
        <v>125</v>
      </c>
      <c r="F361" s="14" t="s">
        <v>23</v>
      </c>
      <c r="H361" t="s">
        <v>118</v>
      </c>
      <c r="I361" s="14">
        <v>183</v>
      </c>
      <c r="J361" s="14" t="s">
        <v>20</v>
      </c>
      <c r="K361" s="14" t="s">
        <v>26</v>
      </c>
      <c r="M361" s="18">
        <v>39090.589999999997</v>
      </c>
      <c r="N361" s="74">
        <v>1592.5</v>
      </c>
      <c r="O361" s="75">
        <v>100</v>
      </c>
      <c r="P361" s="24">
        <v>8282.17</v>
      </c>
    </row>
    <row r="362" spans="1:16">
      <c r="A362" s="14">
        <v>4</v>
      </c>
      <c r="B362" s="143">
        <v>43405</v>
      </c>
      <c r="C362" s="14" t="s">
        <v>904</v>
      </c>
      <c r="D362" s="14" t="s">
        <v>17</v>
      </c>
      <c r="E362" s="14" t="s">
        <v>125</v>
      </c>
      <c r="F362" s="14" t="s">
        <v>23</v>
      </c>
      <c r="H362" t="s">
        <v>118</v>
      </c>
      <c r="I362" s="14">
        <v>183</v>
      </c>
      <c r="J362" s="14" t="s">
        <v>20</v>
      </c>
      <c r="K362" s="14" t="s">
        <v>26</v>
      </c>
      <c r="M362" s="18">
        <v>41278.1</v>
      </c>
      <c r="N362" s="74">
        <v>1768</v>
      </c>
      <c r="O362" s="75">
        <v>100</v>
      </c>
      <c r="P362" s="24">
        <v>8292.7199999999993</v>
      </c>
    </row>
    <row r="363" spans="1:16">
      <c r="A363" s="14">
        <v>5</v>
      </c>
      <c r="B363" s="143">
        <v>43405</v>
      </c>
      <c r="C363" s="14" t="s">
        <v>904</v>
      </c>
      <c r="D363" s="14" t="s">
        <v>17</v>
      </c>
      <c r="E363" s="14" t="s">
        <v>125</v>
      </c>
      <c r="F363" s="14" t="s">
        <v>23</v>
      </c>
      <c r="H363" t="s">
        <v>118</v>
      </c>
      <c r="I363" s="14">
        <v>175</v>
      </c>
      <c r="J363" s="14" t="s">
        <v>20</v>
      </c>
      <c r="K363" s="14" t="s">
        <v>26</v>
      </c>
      <c r="M363" s="18">
        <v>38953.089999999997</v>
      </c>
      <c r="N363" s="74">
        <v>1638</v>
      </c>
      <c r="O363" s="75">
        <v>100</v>
      </c>
      <c r="P363" s="24">
        <v>8222.2900000000009</v>
      </c>
    </row>
    <row r="364" spans="1:16">
      <c r="A364" s="14">
        <v>6</v>
      </c>
      <c r="B364" s="143">
        <v>43405</v>
      </c>
      <c r="C364" s="14" t="s">
        <v>904</v>
      </c>
      <c r="D364" s="14" t="s">
        <v>17</v>
      </c>
      <c r="E364" s="14" t="s">
        <v>125</v>
      </c>
      <c r="F364" s="14" t="s">
        <v>23</v>
      </c>
      <c r="H364" t="s">
        <v>118</v>
      </c>
      <c r="I364" s="14">
        <v>175</v>
      </c>
      <c r="J364" s="14" t="s">
        <v>20</v>
      </c>
      <c r="K364" s="14" t="s">
        <v>26</v>
      </c>
      <c r="M364" s="18">
        <v>35458.620000000003</v>
      </c>
      <c r="N364" s="74">
        <v>1228.5</v>
      </c>
      <c r="O364" s="75">
        <v>100</v>
      </c>
      <c r="P364" s="24">
        <v>8028.03</v>
      </c>
    </row>
    <row r="365" spans="1:16">
      <c r="A365" s="14">
        <v>7</v>
      </c>
      <c r="B365" s="143">
        <v>43405</v>
      </c>
      <c r="C365" s="14" t="s">
        <v>904</v>
      </c>
      <c r="D365" s="14" t="s">
        <v>17</v>
      </c>
      <c r="E365" s="14" t="s">
        <v>125</v>
      </c>
      <c r="F365" s="14" t="s">
        <v>23</v>
      </c>
      <c r="H365" t="s">
        <v>118</v>
      </c>
      <c r="I365" s="14">
        <v>158</v>
      </c>
      <c r="J365" s="14" t="s">
        <v>20</v>
      </c>
      <c r="K365" s="14" t="s">
        <v>26</v>
      </c>
      <c r="M365" s="18">
        <v>33800.269999999997</v>
      </c>
      <c r="N365" s="74">
        <v>1703</v>
      </c>
      <c r="O365" s="75">
        <v>100</v>
      </c>
      <c r="P365" s="24">
        <v>7419.3</v>
      </c>
    </row>
    <row r="366" spans="1:16">
      <c r="A366" s="14">
        <v>8</v>
      </c>
      <c r="B366" s="143">
        <v>43405</v>
      </c>
      <c r="C366" s="14" t="s">
        <v>904</v>
      </c>
      <c r="D366" s="14" t="s">
        <v>17</v>
      </c>
      <c r="E366" s="14" t="s">
        <v>125</v>
      </c>
      <c r="F366" s="14" t="s">
        <v>23</v>
      </c>
      <c r="H366" t="s">
        <v>118</v>
      </c>
      <c r="I366" s="14">
        <v>175</v>
      </c>
      <c r="J366" s="14" t="s">
        <v>20</v>
      </c>
      <c r="K366" s="14" t="s">
        <v>26</v>
      </c>
      <c r="M366" s="18">
        <v>36540.57</v>
      </c>
      <c r="N366" s="74">
        <v>1456</v>
      </c>
      <c r="O366" s="75">
        <v>100</v>
      </c>
      <c r="P366" s="24">
        <v>8108.04</v>
      </c>
    </row>
    <row r="367" spans="1:16">
      <c r="A367" s="14">
        <v>9</v>
      </c>
      <c r="B367" s="143">
        <v>43405</v>
      </c>
      <c r="C367" s="14" t="s">
        <v>904</v>
      </c>
      <c r="D367" s="14" t="s">
        <v>17</v>
      </c>
      <c r="E367" s="14" t="s">
        <v>125</v>
      </c>
      <c r="F367" s="14" t="s">
        <v>23</v>
      </c>
      <c r="H367" t="s">
        <v>118</v>
      </c>
      <c r="I367" s="14">
        <v>175</v>
      </c>
      <c r="J367" s="14" t="s">
        <v>20</v>
      </c>
      <c r="K367" s="14" t="s">
        <v>26</v>
      </c>
      <c r="M367" s="18">
        <v>40793.379999999997</v>
      </c>
      <c r="N367" s="74">
        <v>1722.5</v>
      </c>
      <c r="O367" s="75">
        <v>100</v>
      </c>
      <c r="P367" s="24">
        <v>8120.25</v>
      </c>
    </row>
    <row r="368" spans="1:16">
      <c r="A368" s="14">
        <v>10</v>
      </c>
      <c r="B368" s="143">
        <v>43405</v>
      </c>
      <c r="C368" s="14" t="s">
        <v>904</v>
      </c>
      <c r="D368" s="14" t="s">
        <v>17</v>
      </c>
      <c r="E368" s="14" t="s">
        <v>125</v>
      </c>
      <c r="F368" s="14" t="s">
        <v>23</v>
      </c>
      <c r="H368" t="s">
        <v>118</v>
      </c>
      <c r="I368" s="14">
        <v>158</v>
      </c>
      <c r="J368" s="14" t="s">
        <v>20</v>
      </c>
      <c r="K368" s="14" t="s">
        <v>26</v>
      </c>
      <c r="M368" s="18">
        <v>37851.69</v>
      </c>
      <c r="N368" s="74">
        <v>1521</v>
      </c>
      <c r="O368" s="75">
        <v>100</v>
      </c>
      <c r="P368" s="24">
        <v>7754.15</v>
      </c>
    </row>
    <row r="369" spans="1:16">
      <c r="A369" s="14">
        <v>11</v>
      </c>
      <c r="B369" s="143">
        <v>43405</v>
      </c>
      <c r="C369" s="14" t="s">
        <v>904</v>
      </c>
      <c r="D369" s="14" t="s">
        <v>17</v>
      </c>
      <c r="E369" s="14" t="s">
        <v>125</v>
      </c>
      <c r="F369" s="14" t="s">
        <v>23</v>
      </c>
      <c r="H369" t="s">
        <v>118</v>
      </c>
      <c r="I369" s="14">
        <v>158</v>
      </c>
      <c r="J369" s="14" t="s">
        <v>20</v>
      </c>
      <c r="K369" s="14" t="s">
        <v>26</v>
      </c>
      <c r="M369" s="18">
        <v>39380.870000000003</v>
      </c>
      <c r="N369" s="74">
        <v>1722.5</v>
      </c>
      <c r="O369" s="75">
        <v>100</v>
      </c>
      <c r="P369" s="24">
        <v>7536.99</v>
      </c>
    </row>
    <row r="370" spans="1:16">
      <c r="A370" s="14">
        <v>12</v>
      </c>
      <c r="B370" s="143">
        <v>43405</v>
      </c>
      <c r="C370" s="14" t="s">
        <v>904</v>
      </c>
      <c r="D370" s="14" t="s">
        <v>17</v>
      </c>
      <c r="E370" s="14" t="s">
        <v>125</v>
      </c>
      <c r="F370" s="14" t="s">
        <v>23</v>
      </c>
      <c r="H370" t="s">
        <v>118</v>
      </c>
      <c r="I370" s="14">
        <v>158</v>
      </c>
      <c r="J370" s="14" t="s">
        <v>20</v>
      </c>
      <c r="K370" s="14" t="s">
        <v>26</v>
      </c>
      <c r="M370" s="18">
        <v>34618.33</v>
      </c>
      <c r="N370" s="74">
        <v>1625</v>
      </c>
      <c r="O370" s="75">
        <v>100</v>
      </c>
      <c r="P370" s="24">
        <v>7204.78</v>
      </c>
    </row>
    <row r="371" spans="1:16">
      <c r="A371" s="14">
        <v>13</v>
      </c>
      <c r="B371" s="143">
        <v>43405</v>
      </c>
      <c r="C371" s="14" t="s">
        <v>904</v>
      </c>
      <c r="D371" s="14" t="s">
        <v>17</v>
      </c>
      <c r="E371" s="14" t="s">
        <v>905</v>
      </c>
      <c r="F371" s="14" t="s">
        <v>217</v>
      </c>
      <c r="I371" s="14">
        <v>160</v>
      </c>
      <c r="J371" s="14" t="s">
        <v>20</v>
      </c>
      <c r="K371" s="14" t="s">
        <v>26</v>
      </c>
      <c r="M371" s="18">
        <v>32416.93</v>
      </c>
      <c r="N371" s="74">
        <v>1716</v>
      </c>
      <c r="O371" s="75">
        <v>100</v>
      </c>
      <c r="P371" s="24">
        <v>5647.43</v>
      </c>
    </row>
    <row r="372" spans="1:16">
      <c r="A372" s="14">
        <v>22</v>
      </c>
      <c r="B372" s="143">
        <v>44075</v>
      </c>
      <c r="C372" s="14" t="s">
        <v>904</v>
      </c>
      <c r="D372" s="14" t="s">
        <v>17</v>
      </c>
      <c r="E372" s="14" t="s">
        <v>906</v>
      </c>
      <c r="F372" s="14" t="s">
        <v>208</v>
      </c>
      <c r="I372" s="14">
        <v>155</v>
      </c>
      <c r="J372" s="14" t="s">
        <v>20</v>
      </c>
      <c r="K372" s="14" t="s">
        <v>26</v>
      </c>
      <c r="M372" s="18">
        <v>27519.87</v>
      </c>
      <c r="N372" s="74">
        <v>1683.5</v>
      </c>
      <c r="O372" s="75">
        <v>100</v>
      </c>
      <c r="P372" s="24">
        <v>3110.66</v>
      </c>
    </row>
    <row r="373" spans="1:16">
      <c r="A373" s="14">
        <v>38</v>
      </c>
      <c r="B373" s="143">
        <v>44575</v>
      </c>
      <c r="C373" s="14" t="s">
        <v>904</v>
      </c>
      <c r="D373" s="14" t="s">
        <v>17</v>
      </c>
      <c r="E373" s="14" t="s">
        <v>125</v>
      </c>
      <c r="F373" s="14" t="s">
        <v>23</v>
      </c>
      <c r="H373" t="s">
        <v>118</v>
      </c>
      <c r="I373" s="14">
        <v>175</v>
      </c>
      <c r="J373" s="14" t="s">
        <v>20</v>
      </c>
      <c r="K373" s="14" t="s">
        <v>26</v>
      </c>
      <c r="M373" s="18">
        <v>33918.33</v>
      </c>
      <c r="N373" s="74">
        <v>1800.5</v>
      </c>
      <c r="O373" s="75">
        <v>100</v>
      </c>
      <c r="P373" s="24">
        <v>1780.29</v>
      </c>
    </row>
    <row r="374" spans="1:16">
      <c r="A374" s="14">
        <v>40</v>
      </c>
      <c r="B374" s="143">
        <v>44593</v>
      </c>
      <c r="C374" s="14" t="s">
        <v>904</v>
      </c>
      <c r="D374" s="14" t="s">
        <v>17</v>
      </c>
      <c r="E374" s="14" t="s">
        <v>125</v>
      </c>
      <c r="F374" s="14" t="s">
        <v>23</v>
      </c>
      <c r="H374" t="s">
        <v>118</v>
      </c>
      <c r="I374" s="14">
        <v>140</v>
      </c>
      <c r="J374" s="14" t="s">
        <v>20</v>
      </c>
      <c r="K374" s="14" t="s">
        <v>26</v>
      </c>
      <c r="M374" s="18">
        <v>23560.54</v>
      </c>
      <c r="N374" s="74">
        <v>1627.76</v>
      </c>
      <c r="O374" s="75">
        <v>100</v>
      </c>
      <c r="P374" s="24">
        <v>1174.47</v>
      </c>
    </row>
    <row r="375" spans="1:16">
      <c r="A375" s="14">
        <v>41</v>
      </c>
      <c r="B375" s="143">
        <v>44765</v>
      </c>
      <c r="C375" s="14" t="s">
        <v>904</v>
      </c>
      <c r="D375" s="14" t="s">
        <v>17</v>
      </c>
      <c r="E375" s="14" t="s">
        <v>125</v>
      </c>
      <c r="F375" s="14" t="s">
        <v>23</v>
      </c>
      <c r="H375" t="s">
        <v>118</v>
      </c>
      <c r="I375" s="14">
        <v>140</v>
      </c>
      <c r="J375" s="14" t="s">
        <v>25</v>
      </c>
      <c r="K375" s="14" t="s">
        <v>907</v>
      </c>
      <c r="L375" s="230">
        <v>44912</v>
      </c>
      <c r="M375" s="18">
        <v>4757.2299999999996</v>
      </c>
      <c r="N375" s="74">
        <v>347</v>
      </c>
      <c r="O375" s="75">
        <v>100</v>
      </c>
      <c r="P375" s="24">
        <v>0</v>
      </c>
    </row>
    <row r="376" spans="1:16">
      <c r="A376" s="14">
        <v>42</v>
      </c>
      <c r="B376" s="143">
        <v>44769</v>
      </c>
      <c r="C376" s="14" t="s">
        <v>904</v>
      </c>
      <c r="D376" s="14" t="s">
        <v>17</v>
      </c>
      <c r="E376" s="14" t="s">
        <v>125</v>
      </c>
      <c r="F376" s="14" t="s">
        <v>23</v>
      </c>
      <c r="H376" t="s">
        <v>118</v>
      </c>
      <c r="I376" s="14">
        <v>140</v>
      </c>
      <c r="J376" s="14" t="s">
        <v>25</v>
      </c>
      <c r="K376" s="14" t="s">
        <v>26</v>
      </c>
      <c r="L376" s="230">
        <v>44779</v>
      </c>
      <c r="M376" s="18">
        <v>709.87</v>
      </c>
      <c r="N376" s="74">
        <v>71.5</v>
      </c>
      <c r="O376" s="75">
        <v>100</v>
      </c>
      <c r="P376" s="24">
        <v>0</v>
      </c>
    </row>
    <row r="377" spans="1:16">
      <c r="A377" s="14">
        <v>44</v>
      </c>
      <c r="B377" s="143">
        <v>44835</v>
      </c>
      <c r="C377" s="14" t="s">
        <v>904</v>
      </c>
      <c r="D377" s="14" t="s">
        <v>17</v>
      </c>
      <c r="E377" s="14" t="s">
        <v>125</v>
      </c>
      <c r="F377" s="14" t="s">
        <v>23</v>
      </c>
      <c r="H377" t="s">
        <v>118</v>
      </c>
      <c r="I377" s="14">
        <v>140</v>
      </c>
      <c r="J377" s="14" t="s">
        <v>25</v>
      </c>
      <c r="K377" s="14" t="s">
        <v>26</v>
      </c>
      <c r="M377" s="18">
        <v>7104.29</v>
      </c>
      <c r="N377" s="74">
        <v>442</v>
      </c>
      <c r="O377" s="75">
        <v>100</v>
      </c>
      <c r="P377" s="24">
        <v>357.31</v>
      </c>
    </row>
    <row r="378" spans="1:16">
      <c r="A378" s="14">
        <v>45</v>
      </c>
      <c r="B378" s="143">
        <v>44868</v>
      </c>
      <c r="C378" s="14" t="s">
        <v>904</v>
      </c>
      <c r="D378" s="14" t="s">
        <v>17</v>
      </c>
      <c r="E378" s="14" t="s">
        <v>905</v>
      </c>
      <c r="F378" s="14" t="s">
        <v>908</v>
      </c>
      <c r="I378" s="14">
        <v>100</v>
      </c>
      <c r="J378" s="14" t="s">
        <v>25</v>
      </c>
      <c r="K378" s="14" t="s">
        <v>907</v>
      </c>
      <c r="L378" s="230">
        <v>44918</v>
      </c>
      <c r="M378" s="18">
        <v>2334.4299999999998</v>
      </c>
      <c r="N378" s="74">
        <v>190</v>
      </c>
      <c r="O378" s="75">
        <v>100</v>
      </c>
      <c r="P378" s="24">
        <v>0</v>
      </c>
    </row>
    <row r="379" spans="1:16">
      <c r="A379" s="14">
        <v>32</v>
      </c>
      <c r="B379" s="143" t="s">
        <v>909</v>
      </c>
      <c r="C379" s="14" t="s">
        <v>910</v>
      </c>
      <c r="D379" s="14" t="s">
        <v>125</v>
      </c>
      <c r="E379" s="14" t="s">
        <v>683</v>
      </c>
      <c r="F379" s="14" t="s">
        <v>49</v>
      </c>
      <c r="H379" t="s">
        <v>680</v>
      </c>
      <c r="I379" s="14">
        <v>183</v>
      </c>
      <c r="J379" s="14" t="s">
        <v>37</v>
      </c>
      <c r="K379" s="14">
        <v>100</v>
      </c>
      <c r="M379" s="18">
        <v>53307.15</v>
      </c>
      <c r="N379" s="74">
        <v>1857.25</v>
      </c>
      <c r="O379" s="75">
        <v>100</v>
      </c>
      <c r="P379" s="24">
        <v>61172.19</v>
      </c>
    </row>
    <row r="380" spans="1:16">
      <c r="A380" s="14">
        <v>38</v>
      </c>
      <c r="B380" s="143" t="s">
        <v>911</v>
      </c>
      <c r="C380" s="14" t="s">
        <v>912</v>
      </c>
      <c r="D380" s="14" t="s">
        <v>125</v>
      </c>
      <c r="E380" s="14" t="s">
        <v>683</v>
      </c>
      <c r="F380" s="14" t="s">
        <v>49</v>
      </c>
      <c r="H380" t="s">
        <v>680</v>
      </c>
      <c r="I380" s="14">
        <v>183</v>
      </c>
      <c r="J380" s="14" t="s">
        <v>37</v>
      </c>
      <c r="K380" s="14">
        <v>100</v>
      </c>
      <c r="M380" s="18">
        <v>56631.15</v>
      </c>
      <c r="N380" s="74">
        <v>2094.42</v>
      </c>
      <c r="O380" s="75">
        <v>100</v>
      </c>
      <c r="P380" s="24">
        <v>100501.77</v>
      </c>
    </row>
    <row r="381" spans="1:16">
      <c r="A381" s="14">
        <v>39</v>
      </c>
      <c r="B381" s="143" t="s">
        <v>913</v>
      </c>
      <c r="C381" s="14" t="s">
        <v>914</v>
      </c>
      <c r="D381" s="14" t="s">
        <v>125</v>
      </c>
      <c r="E381" s="14" t="s">
        <v>683</v>
      </c>
      <c r="F381" s="14" t="s">
        <v>49</v>
      </c>
      <c r="H381" t="s">
        <v>680</v>
      </c>
      <c r="I381" s="14">
        <v>183</v>
      </c>
      <c r="J381" s="14" t="s">
        <v>37</v>
      </c>
      <c r="K381" s="14">
        <v>100</v>
      </c>
      <c r="M381" s="18">
        <v>49153.71</v>
      </c>
      <c r="N381" s="74">
        <v>1406.21</v>
      </c>
      <c r="O381" s="75">
        <v>100</v>
      </c>
      <c r="P381" s="24">
        <v>73168.91</v>
      </c>
    </row>
    <row r="382" spans="1:16">
      <c r="A382" s="14">
        <v>42</v>
      </c>
      <c r="B382" s="143" t="s">
        <v>915</v>
      </c>
      <c r="C382" s="14" t="s">
        <v>910</v>
      </c>
      <c r="D382" s="14" t="s">
        <v>125</v>
      </c>
      <c r="E382" s="14" t="s">
        <v>683</v>
      </c>
      <c r="F382" s="14" t="s">
        <v>49</v>
      </c>
      <c r="H382" t="s">
        <v>680</v>
      </c>
      <c r="I382" s="14">
        <v>183</v>
      </c>
      <c r="J382" s="14" t="s">
        <v>37</v>
      </c>
      <c r="K382" s="14">
        <v>100</v>
      </c>
      <c r="M382" s="18">
        <v>55676.73</v>
      </c>
      <c r="N382" s="74">
        <v>2000.65</v>
      </c>
      <c r="O382" s="75">
        <v>100</v>
      </c>
      <c r="P382" s="24">
        <v>105576.29</v>
      </c>
    </row>
    <row r="383" spans="1:16">
      <c r="A383" s="14">
        <v>265</v>
      </c>
      <c r="B383" s="143" t="s">
        <v>691</v>
      </c>
      <c r="C383" s="14" t="s">
        <v>607</v>
      </c>
      <c r="D383" s="14" t="s">
        <v>125</v>
      </c>
      <c r="E383" s="14" t="s">
        <v>683</v>
      </c>
      <c r="F383" s="14" t="s">
        <v>49</v>
      </c>
      <c r="H383" t="s">
        <v>680</v>
      </c>
      <c r="I383" s="14">
        <v>140</v>
      </c>
      <c r="J383" s="14" t="s">
        <v>37</v>
      </c>
      <c r="K383" s="14">
        <v>100</v>
      </c>
      <c r="M383" s="18">
        <v>27050.46</v>
      </c>
      <c r="N383" s="74">
        <v>1149.43</v>
      </c>
      <c r="O383" s="75">
        <v>100</v>
      </c>
      <c r="P383" s="24">
        <v>9740.4599999999991</v>
      </c>
    </row>
    <row r="384" spans="1:16">
      <c r="A384" s="14">
        <v>266</v>
      </c>
      <c r="B384" s="143" t="s">
        <v>691</v>
      </c>
      <c r="C384" s="14" t="s">
        <v>910</v>
      </c>
      <c r="D384" s="14" t="s">
        <v>125</v>
      </c>
      <c r="E384" s="14" t="s">
        <v>683</v>
      </c>
      <c r="F384" s="14" t="s">
        <v>49</v>
      </c>
      <c r="H384" t="s">
        <v>680</v>
      </c>
      <c r="I384" s="14">
        <v>140</v>
      </c>
      <c r="J384" s="14" t="s">
        <v>37</v>
      </c>
      <c r="K384" s="14">
        <v>100</v>
      </c>
      <c r="M384" s="18">
        <v>31825.88</v>
      </c>
      <c r="N384" s="74">
        <v>1791.86</v>
      </c>
      <c r="O384" s="75">
        <v>100</v>
      </c>
      <c r="P384" s="24">
        <v>10426.76</v>
      </c>
    </row>
    <row r="385" spans="1:16">
      <c r="A385" s="14">
        <v>268</v>
      </c>
      <c r="B385" s="143" t="s">
        <v>916</v>
      </c>
      <c r="C385" s="14" t="s">
        <v>910</v>
      </c>
      <c r="D385" s="14" t="s">
        <v>125</v>
      </c>
      <c r="E385" s="14" t="s">
        <v>683</v>
      </c>
      <c r="F385" s="14" t="s">
        <v>49</v>
      </c>
      <c r="H385" t="s">
        <v>680</v>
      </c>
      <c r="I385" s="14">
        <v>140</v>
      </c>
      <c r="J385" s="14" t="s">
        <v>37</v>
      </c>
      <c r="K385" s="14">
        <v>100</v>
      </c>
      <c r="M385" s="18">
        <v>32598.54</v>
      </c>
      <c r="N385" s="74">
        <v>1709.9</v>
      </c>
      <c r="O385" s="75">
        <v>100</v>
      </c>
      <c r="P385" s="24">
        <v>9546.5499999999993</v>
      </c>
    </row>
    <row r="386" spans="1:16">
      <c r="A386" s="14">
        <v>273</v>
      </c>
      <c r="B386" s="143" t="s">
        <v>664</v>
      </c>
      <c r="C386" s="14" t="s">
        <v>207</v>
      </c>
      <c r="D386" s="14" t="s">
        <v>302</v>
      </c>
      <c r="E386" s="14" t="s">
        <v>690</v>
      </c>
      <c r="F386" s="14" t="s">
        <v>304</v>
      </c>
      <c r="I386" s="14">
        <v>140</v>
      </c>
      <c r="J386" s="14" t="s">
        <v>37</v>
      </c>
      <c r="K386" s="14">
        <v>100</v>
      </c>
      <c r="M386" s="18">
        <v>27030.05</v>
      </c>
      <c r="N386" s="74">
        <v>1667.51</v>
      </c>
      <c r="O386" s="75">
        <v>100</v>
      </c>
      <c r="P386" s="24">
        <v>0</v>
      </c>
    </row>
    <row r="387" spans="1:16">
      <c r="A387" s="14">
        <v>283</v>
      </c>
      <c r="B387" s="143" t="s">
        <v>695</v>
      </c>
      <c r="C387" s="14" t="s">
        <v>912</v>
      </c>
      <c r="D387" s="14" t="s">
        <v>125</v>
      </c>
      <c r="E387" s="14" t="s">
        <v>683</v>
      </c>
      <c r="F387" s="14" t="s">
        <v>49</v>
      </c>
      <c r="H387" t="s">
        <v>680</v>
      </c>
      <c r="I387" s="14">
        <v>140</v>
      </c>
      <c r="J387" s="14" t="s">
        <v>37</v>
      </c>
      <c r="K387" s="14">
        <v>89.69</v>
      </c>
      <c r="M387" s="18">
        <v>167.07</v>
      </c>
      <c r="N387" s="74">
        <v>14.25</v>
      </c>
      <c r="O387" s="75">
        <v>100</v>
      </c>
      <c r="P387" s="24">
        <v>0</v>
      </c>
    </row>
    <row r="388" spans="1:16">
      <c r="A388" s="14">
        <v>280</v>
      </c>
      <c r="B388" s="143" t="s">
        <v>917</v>
      </c>
      <c r="C388" s="14" t="s">
        <v>207</v>
      </c>
      <c r="D388" s="14" t="s">
        <v>302</v>
      </c>
      <c r="E388" s="14" t="s">
        <v>690</v>
      </c>
      <c r="F388" s="14" t="s">
        <v>304</v>
      </c>
      <c r="I388" s="14">
        <v>140</v>
      </c>
      <c r="J388" s="14" t="s">
        <v>44</v>
      </c>
      <c r="K388" s="14">
        <v>100</v>
      </c>
      <c r="L388" s="230">
        <v>45241</v>
      </c>
      <c r="M388" s="18">
        <v>3108.92</v>
      </c>
      <c r="N388" s="74">
        <v>239.87</v>
      </c>
      <c r="O388" s="75">
        <v>100</v>
      </c>
      <c r="P388" s="24">
        <v>121.96</v>
      </c>
    </row>
    <row r="389" spans="1:16">
      <c r="A389" s="14">
        <v>30</v>
      </c>
      <c r="B389" s="143">
        <v>32071</v>
      </c>
      <c r="C389" s="14" t="s">
        <v>918</v>
      </c>
      <c r="D389" s="14" t="s">
        <v>919</v>
      </c>
      <c r="E389" s="14" t="s">
        <v>649</v>
      </c>
      <c r="F389" s="14" t="s">
        <v>920</v>
      </c>
      <c r="I389" s="14">
        <v>210</v>
      </c>
      <c r="J389" s="14" t="s">
        <v>37</v>
      </c>
      <c r="K389" s="14">
        <v>100</v>
      </c>
      <c r="M389" s="18">
        <v>45005.55</v>
      </c>
      <c r="N389" s="74">
        <v>1547</v>
      </c>
      <c r="O389" s="75">
        <v>100</v>
      </c>
      <c r="P389" s="24">
        <v>76047.899999999994</v>
      </c>
    </row>
    <row r="390" spans="1:16">
      <c r="A390" s="14">
        <v>38</v>
      </c>
      <c r="B390" s="143">
        <v>35765</v>
      </c>
      <c r="C390" s="14" t="s">
        <v>918</v>
      </c>
      <c r="D390" s="14" t="s">
        <v>919</v>
      </c>
      <c r="E390" s="14" t="s">
        <v>649</v>
      </c>
      <c r="F390" s="14" t="s">
        <v>920</v>
      </c>
      <c r="I390" s="14">
        <v>210</v>
      </c>
      <c r="J390" s="14" t="s">
        <v>37</v>
      </c>
      <c r="K390" s="14">
        <v>100</v>
      </c>
      <c r="M390" s="18">
        <v>40513.68</v>
      </c>
      <c r="N390" s="74">
        <v>1527.5</v>
      </c>
      <c r="O390" s="75">
        <v>100</v>
      </c>
      <c r="P390" s="24">
        <v>31448.34</v>
      </c>
    </row>
    <row r="391" spans="1:16">
      <c r="A391" s="14">
        <v>31</v>
      </c>
      <c r="B391" s="143">
        <v>38265</v>
      </c>
      <c r="C391" s="14" t="s">
        <v>918</v>
      </c>
      <c r="D391" s="14" t="s">
        <v>919</v>
      </c>
      <c r="E391" s="14" t="s">
        <v>649</v>
      </c>
      <c r="F391" s="14" t="s">
        <v>920</v>
      </c>
      <c r="I391" s="14">
        <v>210</v>
      </c>
      <c r="J391" s="14" t="s">
        <v>37</v>
      </c>
      <c r="K391" s="14">
        <v>100</v>
      </c>
      <c r="M391" s="18">
        <v>40880.51</v>
      </c>
      <c r="N391" s="74">
        <v>1560</v>
      </c>
      <c r="O391" s="75">
        <v>100</v>
      </c>
      <c r="P391" s="24">
        <v>34122.97</v>
      </c>
    </row>
    <row r="392" spans="1:16">
      <c r="A392" s="14">
        <v>32</v>
      </c>
      <c r="B392" s="143">
        <v>38754</v>
      </c>
      <c r="C392" s="14" t="s">
        <v>918</v>
      </c>
      <c r="D392" s="14" t="s">
        <v>919</v>
      </c>
      <c r="E392" s="14" t="s">
        <v>649</v>
      </c>
      <c r="F392" s="14" t="s">
        <v>920</v>
      </c>
      <c r="I392" s="14">
        <v>210</v>
      </c>
      <c r="J392" s="14" t="s">
        <v>37</v>
      </c>
      <c r="K392" s="14">
        <v>100</v>
      </c>
      <c r="M392" s="18">
        <v>40556.82</v>
      </c>
      <c r="N392" s="74">
        <v>1547</v>
      </c>
      <c r="O392" s="75">
        <v>100</v>
      </c>
      <c r="P392" s="24">
        <v>31001.02</v>
      </c>
    </row>
    <row r="393" spans="1:16">
      <c r="A393" s="14">
        <v>25</v>
      </c>
      <c r="B393" s="143">
        <v>40621</v>
      </c>
      <c r="C393" s="14" t="s">
        <v>918</v>
      </c>
      <c r="D393" s="14" t="s">
        <v>919</v>
      </c>
      <c r="E393" s="14" t="s">
        <v>649</v>
      </c>
      <c r="F393" s="14" t="s">
        <v>920</v>
      </c>
      <c r="I393" s="14">
        <v>158</v>
      </c>
      <c r="J393" s="14" t="s">
        <v>37</v>
      </c>
      <c r="K393" s="14">
        <v>100</v>
      </c>
      <c r="M393" s="18">
        <v>37508.949999999997</v>
      </c>
      <c r="N393" s="74">
        <v>1909.5</v>
      </c>
      <c r="O393" s="75">
        <v>100</v>
      </c>
      <c r="P393" s="24">
        <v>15945.78</v>
      </c>
    </row>
    <row r="394" spans="1:16">
      <c r="A394" s="14">
        <v>11</v>
      </c>
      <c r="B394" s="143">
        <v>41306</v>
      </c>
      <c r="C394" s="14" t="s">
        <v>918</v>
      </c>
      <c r="D394" s="14" t="s">
        <v>919</v>
      </c>
      <c r="E394" s="14" t="s">
        <v>921</v>
      </c>
      <c r="F394" s="14" t="s">
        <v>922</v>
      </c>
      <c r="I394" s="14">
        <v>158</v>
      </c>
      <c r="J394" s="14" t="s">
        <v>37</v>
      </c>
      <c r="K394" s="14">
        <v>100</v>
      </c>
      <c r="M394" s="18">
        <v>37562.370000000003</v>
      </c>
      <c r="N394" s="74">
        <v>1919.5</v>
      </c>
      <c r="O394" s="75">
        <v>100</v>
      </c>
      <c r="P394" s="24">
        <v>13841.82</v>
      </c>
    </row>
    <row r="395" spans="1:16">
      <c r="A395" s="14">
        <v>98</v>
      </c>
      <c r="B395" s="143">
        <v>44706</v>
      </c>
      <c r="C395" s="14" t="s">
        <v>918</v>
      </c>
      <c r="D395" s="14" t="s">
        <v>919</v>
      </c>
      <c r="E395" s="14" t="s">
        <v>923</v>
      </c>
      <c r="F395" s="14" t="s">
        <v>667</v>
      </c>
      <c r="I395" s="14" t="s">
        <v>218</v>
      </c>
      <c r="J395" s="14" t="s">
        <v>37</v>
      </c>
      <c r="K395" s="14">
        <v>45</v>
      </c>
      <c r="M395" s="18">
        <v>7660.21</v>
      </c>
      <c r="N395" s="74">
        <v>462</v>
      </c>
      <c r="O395" s="75">
        <v>100</v>
      </c>
      <c r="P395" s="24">
        <v>386.11</v>
      </c>
    </row>
    <row r="396" spans="1:16">
      <c r="A396" s="14">
        <v>95</v>
      </c>
      <c r="B396" s="143">
        <v>44644</v>
      </c>
      <c r="C396" s="14" t="s">
        <v>918</v>
      </c>
      <c r="D396" s="14" t="s">
        <v>919</v>
      </c>
      <c r="E396" s="14" t="s">
        <v>923</v>
      </c>
      <c r="F396" s="14" t="s">
        <v>667</v>
      </c>
      <c r="I396" s="14" t="s">
        <v>218</v>
      </c>
      <c r="J396" s="14" t="s">
        <v>37</v>
      </c>
      <c r="K396" s="14">
        <v>60</v>
      </c>
      <c r="M396" s="18">
        <v>10325.57</v>
      </c>
      <c r="N396" s="74">
        <v>768</v>
      </c>
      <c r="O396" s="75">
        <v>100</v>
      </c>
      <c r="P396" s="24">
        <v>591.46</v>
      </c>
    </row>
    <row r="397" spans="1:16">
      <c r="A397" s="14">
        <v>79</v>
      </c>
      <c r="B397" s="143">
        <v>34851</v>
      </c>
      <c r="C397" s="14" t="s">
        <v>924</v>
      </c>
      <c r="D397" s="14" t="s">
        <v>721</v>
      </c>
      <c r="E397" s="14" t="s">
        <v>925</v>
      </c>
      <c r="F397" s="14" t="s">
        <v>926</v>
      </c>
      <c r="I397" s="14">
        <v>160</v>
      </c>
      <c r="J397" s="14" t="s">
        <v>37</v>
      </c>
      <c r="K397" s="14" t="s">
        <v>576</v>
      </c>
      <c r="M397" s="18">
        <v>37094</v>
      </c>
      <c r="N397" s="74">
        <v>17595</v>
      </c>
      <c r="O397" s="75">
        <v>93.96</v>
      </c>
      <c r="P397" s="24">
        <v>14220.03</v>
      </c>
    </row>
    <row r="398" spans="1:16">
      <c r="A398" s="14">
        <v>82</v>
      </c>
      <c r="B398" s="143">
        <v>31936</v>
      </c>
      <c r="C398" s="14" t="s">
        <v>924</v>
      </c>
      <c r="D398" s="14" t="s">
        <v>721</v>
      </c>
      <c r="E398" s="14" t="s">
        <v>927</v>
      </c>
      <c r="F398" s="14" t="s">
        <v>926</v>
      </c>
      <c r="I398" s="14">
        <v>183</v>
      </c>
      <c r="J398" s="14" t="s">
        <v>37</v>
      </c>
      <c r="K398" s="14" t="s">
        <v>576</v>
      </c>
      <c r="M398" s="18">
        <v>43550.91</v>
      </c>
      <c r="N398" s="74">
        <v>1733.5</v>
      </c>
      <c r="O398" s="75">
        <v>52.41</v>
      </c>
      <c r="P398" s="24">
        <v>23697.1</v>
      </c>
    </row>
    <row r="399" spans="1:16">
      <c r="A399" s="14">
        <v>84</v>
      </c>
      <c r="B399" s="143">
        <v>33683</v>
      </c>
      <c r="C399" s="14" t="s">
        <v>928</v>
      </c>
      <c r="D399" s="14" t="s">
        <v>721</v>
      </c>
      <c r="F399" s="14" t="s">
        <v>929</v>
      </c>
    </row>
    <row r="400" spans="1:16">
      <c r="A400" s="14">
        <v>101</v>
      </c>
      <c r="B400" s="143">
        <v>33683</v>
      </c>
      <c r="C400" s="14" t="s">
        <v>826</v>
      </c>
      <c r="D400" s="14" t="s">
        <v>721</v>
      </c>
      <c r="E400" s="14" t="s">
        <v>231</v>
      </c>
      <c r="F400" s="14" t="s">
        <v>722</v>
      </c>
      <c r="I400" s="14">
        <v>183</v>
      </c>
      <c r="J400" s="14" t="s">
        <v>720</v>
      </c>
      <c r="K400" s="14" t="s">
        <v>599</v>
      </c>
      <c r="M400" s="18">
        <v>49442.74</v>
      </c>
      <c r="N400" s="74">
        <v>1871.05</v>
      </c>
      <c r="O400" s="75">
        <v>47.59</v>
      </c>
      <c r="P400" s="24">
        <v>4806.1499999999996</v>
      </c>
    </row>
    <row r="401" spans="1:16">
      <c r="A401" s="14">
        <v>102</v>
      </c>
      <c r="B401" s="143">
        <v>33532</v>
      </c>
      <c r="C401" s="14" t="s">
        <v>930</v>
      </c>
      <c r="D401" s="14" t="s">
        <v>721</v>
      </c>
      <c r="E401" s="14" t="s">
        <v>231</v>
      </c>
      <c r="F401" s="14" t="s">
        <v>722</v>
      </c>
      <c r="I401" s="14">
        <v>183</v>
      </c>
      <c r="J401" s="14" t="s">
        <v>720</v>
      </c>
      <c r="K401" s="14" t="s">
        <v>599</v>
      </c>
      <c r="M401" s="18">
        <v>42597.73</v>
      </c>
      <c r="N401" s="74">
        <v>1617.88</v>
      </c>
      <c r="O401" s="75">
        <v>47.59</v>
      </c>
      <c r="P401" s="24">
        <v>27563.09</v>
      </c>
    </row>
    <row r="402" spans="1:16">
      <c r="A402" s="14">
        <v>108</v>
      </c>
      <c r="B402" s="143">
        <v>33247</v>
      </c>
      <c r="C402" s="14" t="s">
        <v>874</v>
      </c>
      <c r="D402" s="14" t="s">
        <v>717</v>
      </c>
      <c r="E402" s="14" t="s">
        <v>238</v>
      </c>
      <c r="F402" s="14" t="s">
        <v>719</v>
      </c>
      <c r="I402" s="14">
        <v>210</v>
      </c>
      <c r="J402" s="14" t="s">
        <v>720</v>
      </c>
      <c r="K402" s="14" t="s">
        <v>599</v>
      </c>
      <c r="M402" s="18">
        <v>54465.919999999998</v>
      </c>
      <c r="N402" s="74">
        <v>85.5</v>
      </c>
      <c r="O402" s="75">
        <v>93.96</v>
      </c>
      <c r="P402" s="24">
        <v>14480.99</v>
      </c>
    </row>
    <row r="403" spans="1:16">
      <c r="A403" s="14">
        <v>111</v>
      </c>
      <c r="B403" s="143">
        <v>33392</v>
      </c>
      <c r="C403" s="14" t="s">
        <v>874</v>
      </c>
      <c r="D403" s="14" t="s">
        <v>721</v>
      </c>
      <c r="E403" s="14" t="s">
        <v>231</v>
      </c>
      <c r="F403" s="14" t="s">
        <v>777</v>
      </c>
      <c r="I403" s="14">
        <v>158</v>
      </c>
      <c r="J403" s="14" t="s">
        <v>720</v>
      </c>
      <c r="K403" s="14" t="s">
        <v>599</v>
      </c>
      <c r="M403" s="18">
        <v>19389.919999999998</v>
      </c>
      <c r="N403" s="74">
        <v>2075.5</v>
      </c>
      <c r="O403" s="75">
        <v>93.96</v>
      </c>
      <c r="P403" s="24">
        <v>15643.62</v>
      </c>
    </row>
    <row r="404" spans="1:16">
      <c r="A404" s="14">
        <v>113</v>
      </c>
      <c r="B404" s="143">
        <v>34276</v>
      </c>
      <c r="C404" s="14" t="s">
        <v>874</v>
      </c>
      <c r="D404" s="14" t="s">
        <v>721</v>
      </c>
      <c r="E404" s="14" t="s">
        <v>231</v>
      </c>
      <c r="F404" s="14" t="s">
        <v>722</v>
      </c>
      <c r="I404" s="14">
        <v>170</v>
      </c>
      <c r="J404" s="14" t="s">
        <v>720</v>
      </c>
      <c r="K404" s="14" t="s">
        <v>599</v>
      </c>
      <c r="M404" s="18">
        <v>49010.6</v>
      </c>
      <c r="N404" s="74">
        <v>1625.11</v>
      </c>
      <c r="O404" s="75">
        <v>52.41</v>
      </c>
      <c r="P404" s="24">
        <v>267.92</v>
      </c>
    </row>
    <row r="405" spans="1:16">
      <c r="A405" s="14">
        <v>115</v>
      </c>
      <c r="B405" s="143">
        <v>35232</v>
      </c>
      <c r="C405" s="14" t="s">
        <v>874</v>
      </c>
      <c r="D405" s="14" t="s">
        <v>721</v>
      </c>
      <c r="E405" s="14" t="s">
        <v>231</v>
      </c>
      <c r="F405" s="14" t="s">
        <v>722</v>
      </c>
      <c r="I405" s="14">
        <v>183</v>
      </c>
      <c r="J405" s="14" t="s">
        <v>720</v>
      </c>
      <c r="K405" s="14" t="s">
        <v>599</v>
      </c>
      <c r="M405" s="18">
        <v>42247.18</v>
      </c>
      <c r="N405" s="74">
        <v>1677.58</v>
      </c>
      <c r="O405" s="75">
        <v>52.41</v>
      </c>
      <c r="P405" s="24">
        <v>182.94</v>
      </c>
    </row>
    <row r="406" spans="1:16">
      <c r="A406" s="14">
        <v>116</v>
      </c>
      <c r="B406" s="143">
        <v>35232</v>
      </c>
      <c r="C406" s="14" t="s">
        <v>874</v>
      </c>
      <c r="D406" s="14" t="s">
        <v>717</v>
      </c>
      <c r="E406" s="14" t="s">
        <v>231</v>
      </c>
      <c r="F406" s="14" t="s">
        <v>727</v>
      </c>
      <c r="I406" s="14">
        <v>183</v>
      </c>
      <c r="J406" s="14" t="s">
        <v>720</v>
      </c>
      <c r="K406" s="14" t="s">
        <v>599</v>
      </c>
      <c r="M406" s="18">
        <v>36552.61</v>
      </c>
      <c r="N406" s="74">
        <v>1668.65</v>
      </c>
      <c r="O406" s="75">
        <v>93.96</v>
      </c>
      <c r="P406" s="24">
        <v>2531.41</v>
      </c>
    </row>
    <row r="407" spans="1:16">
      <c r="A407" s="14">
        <v>124</v>
      </c>
      <c r="B407" s="143">
        <v>35381</v>
      </c>
      <c r="C407" s="14" t="s">
        <v>874</v>
      </c>
      <c r="D407" s="14" t="s">
        <v>721</v>
      </c>
      <c r="E407" s="14" t="s">
        <v>231</v>
      </c>
      <c r="F407" s="14" t="s">
        <v>722</v>
      </c>
      <c r="I407" s="14">
        <v>183</v>
      </c>
      <c r="J407" s="14" t="s">
        <v>720</v>
      </c>
      <c r="K407" s="14" t="s">
        <v>599</v>
      </c>
      <c r="M407" s="18">
        <v>41024.699999999997</v>
      </c>
      <c r="N407" s="74">
        <v>1537.95</v>
      </c>
      <c r="O407" s="75">
        <v>52.41</v>
      </c>
      <c r="P407" s="24">
        <v>22.18</v>
      </c>
    </row>
    <row r="408" spans="1:16">
      <c r="A408" s="14">
        <v>127</v>
      </c>
      <c r="B408" s="143">
        <v>35393</v>
      </c>
      <c r="C408" s="14" t="s">
        <v>874</v>
      </c>
      <c r="D408" s="14" t="s">
        <v>721</v>
      </c>
      <c r="E408" s="14" t="s">
        <v>231</v>
      </c>
      <c r="F408" s="14" t="s">
        <v>931</v>
      </c>
      <c r="I408" s="14">
        <v>205</v>
      </c>
      <c r="J408" s="14" t="s">
        <v>720</v>
      </c>
      <c r="K408" s="14" t="s">
        <v>599</v>
      </c>
      <c r="M408" s="18">
        <v>48442.42</v>
      </c>
      <c r="N408" s="74">
        <v>1623.82</v>
      </c>
      <c r="O408" s="75">
        <v>93.96</v>
      </c>
      <c r="P408" s="24">
        <v>24.98</v>
      </c>
    </row>
    <row r="409" spans="1:16">
      <c r="A409" s="14">
        <v>129</v>
      </c>
      <c r="B409" s="143">
        <v>35446</v>
      </c>
      <c r="C409" s="14" t="s">
        <v>928</v>
      </c>
      <c r="D409" s="14" t="s">
        <v>721</v>
      </c>
      <c r="E409" s="14" t="s">
        <v>231</v>
      </c>
      <c r="F409" s="14" t="s">
        <v>722</v>
      </c>
      <c r="I409" s="14">
        <v>183</v>
      </c>
      <c r="J409" s="14" t="s">
        <v>720</v>
      </c>
      <c r="K409" s="14" t="s">
        <v>599</v>
      </c>
      <c r="M409" s="18">
        <v>43934.05</v>
      </c>
      <c r="N409" s="74">
        <v>1725.22</v>
      </c>
      <c r="O409" s="75">
        <v>47.59</v>
      </c>
      <c r="P409" s="24">
        <v>26.86</v>
      </c>
    </row>
    <row r="410" spans="1:16">
      <c r="A410" s="14">
        <v>140</v>
      </c>
      <c r="B410" s="143">
        <v>35724</v>
      </c>
      <c r="C410" s="14" t="s">
        <v>874</v>
      </c>
      <c r="D410" s="14" t="s">
        <v>721</v>
      </c>
      <c r="E410" s="14" t="s">
        <v>231</v>
      </c>
      <c r="F410" s="14" t="s">
        <v>722</v>
      </c>
      <c r="I410" s="14">
        <v>183</v>
      </c>
      <c r="J410" s="14" t="s">
        <v>720</v>
      </c>
      <c r="K410" s="14" t="s">
        <v>599</v>
      </c>
      <c r="M410" s="18">
        <v>45855.86</v>
      </c>
      <c r="N410" s="74">
        <v>1882.93</v>
      </c>
      <c r="O410" s="75">
        <v>52.41</v>
      </c>
      <c r="P410" s="24">
        <v>180.11</v>
      </c>
    </row>
    <row r="411" spans="1:16">
      <c r="A411" s="14">
        <v>148</v>
      </c>
      <c r="B411" s="143">
        <v>35769</v>
      </c>
      <c r="C411" s="14" t="s">
        <v>874</v>
      </c>
      <c r="D411" s="14" t="s">
        <v>721</v>
      </c>
      <c r="E411" s="14" t="s">
        <v>231</v>
      </c>
      <c r="F411" s="14" t="s">
        <v>722</v>
      </c>
      <c r="I411" s="14">
        <v>116</v>
      </c>
      <c r="J411" s="14" t="s">
        <v>720</v>
      </c>
      <c r="K411" s="14" t="s">
        <v>599</v>
      </c>
      <c r="M411" s="18">
        <v>39960.71</v>
      </c>
      <c r="N411" s="74">
        <v>2029</v>
      </c>
      <c r="O411" s="75">
        <v>52.41</v>
      </c>
      <c r="P411" s="24">
        <v>462.94</v>
      </c>
    </row>
    <row r="412" spans="1:16">
      <c r="A412" s="14">
        <v>150</v>
      </c>
      <c r="B412" s="143">
        <v>35769</v>
      </c>
      <c r="C412" s="14" t="s">
        <v>874</v>
      </c>
      <c r="D412" s="14" t="s">
        <v>721</v>
      </c>
      <c r="E412" s="14" t="s">
        <v>231</v>
      </c>
      <c r="F412" s="14" t="s">
        <v>722</v>
      </c>
      <c r="I412" s="14">
        <v>116</v>
      </c>
      <c r="J412" s="14" t="s">
        <v>720</v>
      </c>
      <c r="K412" s="14" t="s">
        <v>599</v>
      </c>
      <c r="M412" s="18">
        <v>31984.639999999999</v>
      </c>
      <c r="N412" s="74">
        <v>1589.5</v>
      </c>
      <c r="O412" s="75">
        <v>52.41</v>
      </c>
    </row>
    <row r="413" spans="1:16">
      <c r="A413" s="14">
        <v>151</v>
      </c>
      <c r="B413" s="143">
        <v>35769</v>
      </c>
      <c r="C413" s="14" t="s">
        <v>874</v>
      </c>
      <c r="D413" s="14" t="s">
        <v>721</v>
      </c>
      <c r="E413" s="14" t="s">
        <v>231</v>
      </c>
      <c r="F413" s="14" t="s">
        <v>777</v>
      </c>
      <c r="I413" s="14">
        <v>160</v>
      </c>
      <c r="J413" s="14" t="s">
        <v>720</v>
      </c>
      <c r="K413" s="14" t="s">
        <v>599</v>
      </c>
      <c r="M413" s="18">
        <v>36128.19</v>
      </c>
      <c r="N413" s="74">
        <v>1648.5</v>
      </c>
      <c r="O413" s="75">
        <v>93.96</v>
      </c>
      <c r="P413" s="24">
        <v>45.34</v>
      </c>
    </row>
    <row r="414" spans="1:16">
      <c r="A414" s="14">
        <v>152</v>
      </c>
      <c r="B414" s="143">
        <v>35770</v>
      </c>
      <c r="C414" s="14" t="s">
        <v>874</v>
      </c>
      <c r="D414" s="14" t="s">
        <v>721</v>
      </c>
      <c r="E414" s="14" t="s">
        <v>231</v>
      </c>
      <c r="F414" s="14" t="s">
        <v>777</v>
      </c>
      <c r="I414" s="14">
        <v>160</v>
      </c>
      <c r="J414" s="14" t="s">
        <v>720</v>
      </c>
      <c r="K414" s="14" t="s">
        <v>599</v>
      </c>
      <c r="M414" s="18">
        <v>37760.1</v>
      </c>
      <c r="N414" s="74">
        <v>1775</v>
      </c>
      <c r="O414" s="75">
        <v>93.96</v>
      </c>
      <c r="P414" s="24">
        <v>40.450000000000003</v>
      </c>
    </row>
    <row r="415" spans="1:16">
      <c r="A415" s="14">
        <v>154</v>
      </c>
      <c r="B415" s="143">
        <v>35770</v>
      </c>
      <c r="C415" s="14" t="s">
        <v>874</v>
      </c>
      <c r="D415" s="14" t="s">
        <v>721</v>
      </c>
      <c r="E415" s="14" t="s">
        <v>231</v>
      </c>
      <c r="F415" s="14" t="s">
        <v>777</v>
      </c>
      <c r="I415" s="14">
        <v>160</v>
      </c>
      <c r="J415" s="14" t="s">
        <v>720</v>
      </c>
      <c r="K415" s="14" t="s">
        <v>599</v>
      </c>
      <c r="M415" s="18">
        <v>36581.629999999997</v>
      </c>
      <c r="N415" s="74">
        <v>1721</v>
      </c>
      <c r="O415" s="75">
        <v>93.96</v>
      </c>
      <c r="P415" s="24">
        <v>2938</v>
      </c>
    </row>
    <row r="416" spans="1:16">
      <c r="A416" s="14">
        <v>158</v>
      </c>
      <c r="B416" s="143">
        <v>35822</v>
      </c>
      <c r="C416" s="14" t="s">
        <v>874</v>
      </c>
      <c r="D416" s="14" t="s">
        <v>721</v>
      </c>
      <c r="E416" s="14" t="s">
        <v>723</v>
      </c>
      <c r="F416" s="14" t="s">
        <v>724</v>
      </c>
      <c r="I416" s="14">
        <v>116</v>
      </c>
      <c r="J416" s="14" t="s">
        <v>720</v>
      </c>
      <c r="K416" s="14" t="s">
        <v>599</v>
      </c>
      <c r="M416" s="18">
        <v>18484.169999999998</v>
      </c>
      <c r="N416" s="74">
        <v>422</v>
      </c>
      <c r="O416" s="75">
        <v>93.96</v>
      </c>
      <c r="P416" s="24">
        <v>2657.31</v>
      </c>
    </row>
    <row r="417" spans="1:16">
      <c r="A417" s="14">
        <v>159</v>
      </c>
      <c r="B417" s="143">
        <v>35822</v>
      </c>
      <c r="C417" s="14" t="s">
        <v>874</v>
      </c>
      <c r="D417" s="14" t="s">
        <v>721</v>
      </c>
      <c r="E417" s="14" t="s">
        <v>723</v>
      </c>
      <c r="F417" s="14" t="s">
        <v>724</v>
      </c>
      <c r="I417" s="14">
        <v>116</v>
      </c>
      <c r="J417" s="14" t="s">
        <v>720</v>
      </c>
      <c r="K417" s="14" t="s">
        <v>599</v>
      </c>
      <c r="M417" s="18">
        <v>34943.86</v>
      </c>
      <c r="N417" s="74">
        <v>1816</v>
      </c>
      <c r="O417" s="75">
        <v>93.96</v>
      </c>
      <c r="P417" s="24">
        <v>125.07</v>
      </c>
    </row>
    <row r="418" spans="1:16">
      <c r="A418" s="14">
        <v>160</v>
      </c>
      <c r="B418" s="143">
        <v>35822</v>
      </c>
      <c r="C418" s="14" t="s">
        <v>874</v>
      </c>
      <c r="D418" s="14" t="s">
        <v>721</v>
      </c>
      <c r="E418" s="14" t="s">
        <v>723</v>
      </c>
      <c r="F418" s="14" t="s">
        <v>724</v>
      </c>
      <c r="I418" s="14">
        <v>116</v>
      </c>
      <c r="J418" s="14" t="s">
        <v>720</v>
      </c>
      <c r="K418" s="14" t="s">
        <v>599</v>
      </c>
      <c r="M418" s="18">
        <v>16834.009999999998</v>
      </c>
      <c r="N418" s="74">
        <v>383.5</v>
      </c>
      <c r="O418" s="75">
        <v>93.96</v>
      </c>
      <c r="P418" s="24">
        <v>404.74</v>
      </c>
    </row>
    <row r="419" spans="1:16">
      <c r="A419" s="14">
        <v>174</v>
      </c>
      <c r="B419" s="143">
        <v>36094</v>
      </c>
      <c r="C419" s="14" t="s">
        <v>874</v>
      </c>
      <c r="D419" s="14" t="s">
        <v>721</v>
      </c>
      <c r="E419" s="14" t="s">
        <v>231</v>
      </c>
      <c r="F419" s="14" t="s">
        <v>722</v>
      </c>
      <c r="I419" s="14">
        <v>183</v>
      </c>
      <c r="J419" s="14" t="s">
        <v>720</v>
      </c>
      <c r="K419" s="14" t="s">
        <v>599</v>
      </c>
      <c r="M419" s="18">
        <v>41208.92</v>
      </c>
      <c r="N419" s="74">
        <v>1452.33</v>
      </c>
      <c r="O419" s="75">
        <v>52.41</v>
      </c>
      <c r="P419" s="24">
        <v>694.68</v>
      </c>
    </row>
    <row r="420" spans="1:16">
      <c r="A420" s="14">
        <v>178</v>
      </c>
      <c r="B420" s="143">
        <v>36094</v>
      </c>
      <c r="C420" s="14" t="s">
        <v>932</v>
      </c>
      <c r="D420" s="14" t="s">
        <v>721</v>
      </c>
      <c r="E420" s="14" t="s">
        <v>231</v>
      </c>
      <c r="F420" s="14" t="s">
        <v>722</v>
      </c>
      <c r="I420" s="14">
        <v>183</v>
      </c>
      <c r="J420" s="14" t="s">
        <v>720</v>
      </c>
      <c r="K420" s="14" t="s">
        <v>599</v>
      </c>
      <c r="M420" s="18">
        <v>41823.83</v>
      </c>
      <c r="N420" s="74">
        <v>1586.61</v>
      </c>
      <c r="O420" s="75">
        <v>47.59</v>
      </c>
      <c r="P420" s="24">
        <v>454.36</v>
      </c>
    </row>
    <row r="421" spans="1:16">
      <c r="A421" s="14">
        <v>196</v>
      </c>
      <c r="B421" s="143">
        <v>36799</v>
      </c>
      <c r="C421" s="14" t="s">
        <v>826</v>
      </c>
      <c r="D421" s="14" t="s">
        <v>721</v>
      </c>
      <c r="E421" s="14" t="s">
        <v>231</v>
      </c>
      <c r="F421" s="14" t="s">
        <v>722</v>
      </c>
      <c r="I421" s="14">
        <v>183</v>
      </c>
      <c r="J421" s="14" t="s">
        <v>720</v>
      </c>
      <c r="K421" s="14" t="s">
        <v>599</v>
      </c>
      <c r="M421" s="18">
        <v>45634.82</v>
      </c>
      <c r="N421" s="74">
        <v>1695.69</v>
      </c>
      <c r="O421" s="75">
        <v>47.59</v>
      </c>
      <c r="P421" s="24">
        <v>550.16</v>
      </c>
    </row>
    <row r="422" spans="1:16">
      <c r="A422" s="14">
        <v>221</v>
      </c>
      <c r="B422" s="143">
        <v>37267</v>
      </c>
      <c r="C422" s="14" t="s">
        <v>874</v>
      </c>
      <c r="D422" s="14" t="s">
        <v>721</v>
      </c>
      <c r="E422" s="14" t="s">
        <v>231</v>
      </c>
      <c r="F422" s="14" t="s">
        <v>722</v>
      </c>
      <c r="I422" s="14">
        <v>175</v>
      </c>
      <c r="J422" s="14" t="s">
        <v>720</v>
      </c>
      <c r="K422" s="14" t="s">
        <v>599</v>
      </c>
      <c r="M422" s="18">
        <v>45338.64</v>
      </c>
      <c r="N422" s="74">
        <v>2007.5</v>
      </c>
      <c r="O422" s="75">
        <v>52.41</v>
      </c>
      <c r="P422" s="24">
        <v>4441.62</v>
      </c>
    </row>
    <row r="423" spans="1:16">
      <c r="A423" s="14">
        <v>229</v>
      </c>
      <c r="B423" s="143">
        <v>37407</v>
      </c>
      <c r="C423" s="14" t="s">
        <v>874</v>
      </c>
      <c r="D423" s="14" t="s">
        <v>721</v>
      </c>
      <c r="E423" s="14" t="s">
        <v>231</v>
      </c>
      <c r="F423" s="14" t="s">
        <v>722</v>
      </c>
      <c r="I423" s="14">
        <v>183</v>
      </c>
      <c r="J423" s="14" t="s">
        <v>720</v>
      </c>
      <c r="K423" s="14" t="s">
        <v>599</v>
      </c>
      <c r="M423" s="18">
        <v>45379.15</v>
      </c>
      <c r="N423" s="74">
        <v>1820.99</v>
      </c>
      <c r="O423" s="75">
        <v>52.41</v>
      </c>
      <c r="P423" s="24">
        <v>85.79</v>
      </c>
    </row>
    <row r="424" spans="1:16">
      <c r="A424" s="14">
        <v>231</v>
      </c>
      <c r="B424" s="143">
        <v>37407</v>
      </c>
      <c r="C424" s="14" t="s">
        <v>874</v>
      </c>
      <c r="D424" s="14" t="s">
        <v>721</v>
      </c>
      <c r="E424" s="14" t="s">
        <v>231</v>
      </c>
      <c r="F424" s="14" t="s">
        <v>722</v>
      </c>
      <c r="I424" s="14">
        <v>183</v>
      </c>
      <c r="J424" s="14" t="s">
        <v>720</v>
      </c>
      <c r="K424" s="14" t="s">
        <v>599</v>
      </c>
      <c r="M424" s="18">
        <v>44113.3</v>
      </c>
      <c r="N424" s="74">
        <v>1732.86</v>
      </c>
      <c r="O424" s="75">
        <v>52.41</v>
      </c>
      <c r="P424" s="24">
        <v>1707.86</v>
      </c>
    </row>
    <row r="425" spans="1:16">
      <c r="A425" s="14">
        <v>239</v>
      </c>
      <c r="B425" s="143">
        <v>37540</v>
      </c>
      <c r="C425" s="14" t="s">
        <v>874</v>
      </c>
      <c r="D425" s="14" t="s">
        <v>721</v>
      </c>
      <c r="E425" s="14" t="s">
        <v>231</v>
      </c>
      <c r="F425" s="14" t="s">
        <v>722</v>
      </c>
      <c r="I425" s="14">
        <v>183</v>
      </c>
      <c r="J425" s="14" t="s">
        <v>720</v>
      </c>
      <c r="K425" s="14" t="s">
        <v>599</v>
      </c>
      <c r="M425" s="18">
        <v>42519.199999999997</v>
      </c>
      <c r="N425" s="74">
        <v>1561.37</v>
      </c>
      <c r="O425" s="75">
        <v>52.41</v>
      </c>
      <c r="P425" s="24">
        <v>117.64</v>
      </c>
    </row>
    <row r="426" spans="1:16">
      <c r="A426" s="14">
        <v>240</v>
      </c>
      <c r="B426" s="143">
        <v>37540</v>
      </c>
      <c r="C426" s="14" t="s">
        <v>874</v>
      </c>
      <c r="D426" s="14" t="s">
        <v>721</v>
      </c>
      <c r="E426" s="14" t="s">
        <v>231</v>
      </c>
      <c r="F426" s="14" t="s">
        <v>722</v>
      </c>
      <c r="I426" s="14">
        <v>183</v>
      </c>
      <c r="J426" s="14" t="s">
        <v>720</v>
      </c>
      <c r="K426" s="14" t="s">
        <v>599</v>
      </c>
      <c r="M426" s="18">
        <v>47880.24</v>
      </c>
      <c r="N426" s="74">
        <v>1942.7</v>
      </c>
      <c r="O426" s="75">
        <v>52.41</v>
      </c>
      <c r="P426" s="24">
        <v>684.16</v>
      </c>
    </row>
    <row r="427" spans="1:16">
      <c r="A427" s="14">
        <v>242</v>
      </c>
      <c r="B427" s="143">
        <v>37540</v>
      </c>
      <c r="C427" s="14" t="s">
        <v>874</v>
      </c>
      <c r="D427" s="14" t="s">
        <v>721</v>
      </c>
      <c r="E427" s="14" t="s">
        <v>231</v>
      </c>
      <c r="F427" s="14" t="s">
        <v>722</v>
      </c>
      <c r="I427" s="14">
        <v>183</v>
      </c>
      <c r="J427" s="14" t="s">
        <v>720</v>
      </c>
      <c r="K427" s="14" t="s">
        <v>599</v>
      </c>
      <c r="M427" s="18">
        <v>37968.050000000003</v>
      </c>
      <c r="N427" s="74">
        <v>1498</v>
      </c>
      <c r="O427" s="75">
        <v>52.41</v>
      </c>
      <c r="P427" s="24">
        <v>118.25</v>
      </c>
    </row>
    <row r="428" spans="1:16">
      <c r="A428" s="14">
        <v>247</v>
      </c>
      <c r="B428" s="143">
        <v>37655</v>
      </c>
      <c r="C428" s="14" t="s">
        <v>874</v>
      </c>
      <c r="D428" s="14" t="s">
        <v>717</v>
      </c>
      <c r="E428" s="14" t="s">
        <v>238</v>
      </c>
      <c r="F428" s="14" t="s">
        <v>933</v>
      </c>
      <c r="I428" s="14">
        <v>193</v>
      </c>
      <c r="J428" s="14" t="s">
        <v>720</v>
      </c>
      <c r="K428" s="14" t="s">
        <v>599</v>
      </c>
      <c r="M428" s="18">
        <v>58960.55</v>
      </c>
      <c r="N428" s="74">
        <v>2232</v>
      </c>
      <c r="O428" s="75">
        <v>93.96</v>
      </c>
      <c r="P428" s="24">
        <v>4.68</v>
      </c>
    </row>
    <row r="429" spans="1:16">
      <c r="A429" s="14">
        <v>252</v>
      </c>
      <c r="B429" s="143">
        <v>37742</v>
      </c>
      <c r="C429" s="14" t="s">
        <v>874</v>
      </c>
      <c r="D429" s="14" t="s">
        <v>721</v>
      </c>
      <c r="E429" s="14" t="s">
        <v>723</v>
      </c>
      <c r="F429" s="14" t="s">
        <v>724</v>
      </c>
      <c r="I429" s="14">
        <v>116</v>
      </c>
      <c r="J429" s="14" t="s">
        <v>720</v>
      </c>
      <c r="K429" s="14" t="s">
        <v>599</v>
      </c>
      <c r="M429" s="18">
        <v>38514.959999999999</v>
      </c>
      <c r="N429" s="74">
        <v>2088.5</v>
      </c>
      <c r="O429" s="75">
        <v>93.96</v>
      </c>
      <c r="P429" s="24">
        <v>347.89</v>
      </c>
    </row>
    <row r="430" spans="1:16">
      <c r="A430" s="14">
        <v>264</v>
      </c>
      <c r="B430" s="143">
        <v>38082</v>
      </c>
      <c r="C430" s="14" t="s">
        <v>874</v>
      </c>
      <c r="D430" s="14" t="s">
        <v>721</v>
      </c>
      <c r="E430" s="14" t="s">
        <v>231</v>
      </c>
      <c r="F430" s="14" t="s">
        <v>722</v>
      </c>
      <c r="I430" s="14">
        <v>175</v>
      </c>
      <c r="J430" s="14" t="s">
        <v>720</v>
      </c>
      <c r="K430" s="14" t="s">
        <v>599</v>
      </c>
      <c r="M430" s="18">
        <v>42765.7</v>
      </c>
      <c r="N430" s="74">
        <v>1824.34</v>
      </c>
      <c r="O430" s="75">
        <v>52.41</v>
      </c>
      <c r="P430" s="24">
        <v>9.94</v>
      </c>
    </row>
    <row r="431" spans="1:16">
      <c r="A431" s="14">
        <v>266</v>
      </c>
      <c r="B431" s="143">
        <v>38173</v>
      </c>
      <c r="C431" s="14" t="s">
        <v>874</v>
      </c>
      <c r="D431" s="14" t="s">
        <v>721</v>
      </c>
      <c r="E431" s="14" t="s">
        <v>231</v>
      </c>
      <c r="F431" s="14" t="s">
        <v>722</v>
      </c>
      <c r="I431" s="14">
        <v>175</v>
      </c>
      <c r="J431" s="14" t="s">
        <v>720</v>
      </c>
      <c r="K431" s="14" t="s">
        <v>599</v>
      </c>
      <c r="M431" s="18">
        <v>42619.03</v>
      </c>
      <c r="N431" s="74">
        <v>1769.74</v>
      </c>
      <c r="O431" s="75">
        <v>52.41</v>
      </c>
      <c r="P431" s="24">
        <v>6481.07</v>
      </c>
    </row>
    <row r="432" spans="1:16">
      <c r="A432" s="14">
        <v>271</v>
      </c>
      <c r="B432" s="143">
        <v>38456</v>
      </c>
      <c r="C432" s="14" t="s">
        <v>874</v>
      </c>
      <c r="D432" s="14" t="s">
        <v>721</v>
      </c>
      <c r="E432" s="14" t="s">
        <v>231</v>
      </c>
      <c r="F432" s="14" t="s">
        <v>722</v>
      </c>
      <c r="I432" s="14">
        <v>175</v>
      </c>
      <c r="J432" s="14" t="s">
        <v>720</v>
      </c>
      <c r="K432" s="14" t="s">
        <v>599</v>
      </c>
      <c r="M432" s="18">
        <v>44330.46</v>
      </c>
      <c r="N432" s="74">
        <v>1896.76</v>
      </c>
      <c r="O432" s="75">
        <v>52.41</v>
      </c>
      <c r="P432" s="24">
        <v>1300.23</v>
      </c>
    </row>
    <row r="433" spans="1:16">
      <c r="A433" s="14">
        <v>283</v>
      </c>
      <c r="B433" s="143">
        <v>38978</v>
      </c>
      <c r="C433" s="14" t="s">
        <v>928</v>
      </c>
      <c r="D433" s="14" t="s">
        <v>721</v>
      </c>
      <c r="E433" s="14" t="s">
        <v>231</v>
      </c>
      <c r="F433" s="14" t="s">
        <v>722</v>
      </c>
      <c r="I433" s="14">
        <v>175</v>
      </c>
      <c r="J433" s="14" t="s">
        <v>720</v>
      </c>
      <c r="K433" s="14" t="s">
        <v>599</v>
      </c>
      <c r="M433" s="18">
        <v>37662.06</v>
      </c>
      <c r="N433" s="74">
        <v>1607.78</v>
      </c>
      <c r="O433" s="75">
        <v>47.59</v>
      </c>
      <c r="P433" s="24">
        <v>1839.2</v>
      </c>
    </row>
    <row r="434" spans="1:16">
      <c r="A434" s="14">
        <v>285</v>
      </c>
      <c r="B434" s="143">
        <v>39264</v>
      </c>
      <c r="C434" s="14" t="s">
        <v>826</v>
      </c>
      <c r="D434" s="14" t="s">
        <v>721</v>
      </c>
      <c r="E434" s="14" t="s">
        <v>231</v>
      </c>
      <c r="F434" s="14" t="s">
        <v>722</v>
      </c>
      <c r="I434" s="14">
        <v>158</v>
      </c>
      <c r="J434" s="14" t="s">
        <v>720</v>
      </c>
      <c r="K434" s="14" t="s">
        <v>599</v>
      </c>
      <c r="M434" s="18">
        <v>42327.67</v>
      </c>
      <c r="N434" s="74">
        <v>1775.09</v>
      </c>
      <c r="O434" s="75">
        <v>47.59</v>
      </c>
    </row>
    <row r="435" spans="1:16">
      <c r="A435" s="14">
        <v>286</v>
      </c>
      <c r="B435" s="143">
        <v>39282</v>
      </c>
      <c r="C435" s="14" t="s">
        <v>849</v>
      </c>
      <c r="D435" s="14" t="s">
        <v>721</v>
      </c>
      <c r="E435" s="14" t="s">
        <v>231</v>
      </c>
      <c r="F435" s="14" t="s">
        <v>722</v>
      </c>
      <c r="I435" s="14">
        <v>158</v>
      </c>
      <c r="J435" s="14" t="s">
        <v>720</v>
      </c>
      <c r="K435" s="14" t="s">
        <v>599</v>
      </c>
      <c r="M435" s="18">
        <v>35764.61</v>
      </c>
      <c r="N435" s="74">
        <v>1331.08</v>
      </c>
      <c r="O435" s="75">
        <v>47.59</v>
      </c>
    </row>
    <row r="436" spans="1:16">
      <c r="A436" s="14">
        <v>289</v>
      </c>
      <c r="B436" s="143">
        <v>39343</v>
      </c>
      <c r="C436" s="14" t="s">
        <v>874</v>
      </c>
      <c r="D436" s="14" t="s">
        <v>721</v>
      </c>
      <c r="E436" s="14" t="s">
        <v>231</v>
      </c>
      <c r="F436" s="14" t="s">
        <v>722</v>
      </c>
      <c r="I436" s="14">
        <v>158</v>
      </c>
      <c r="J436" s="14" t="s">
        <v>720</v>
      </c>
      <c r="K436" s="14" t="s">
        <v>599</v>
      </c>
      <c r="M436" s="18">
        <v>38260.07</v>
      </c>
      <c r="N436" s="74">
        <v>1666.03</v>
      </c>
      <c r="O436" s="75">
        <v>52.41</v>
      </c>
    </row>
    <row r="437" spans="1:16">
      <c r="A437" s="14">
        <v>291</v>
      </c>
      <c r="B437" s="143">
        <v>39343</v>
      </c>
      <c r="C437" s="14" t="s">
        <v>874</v>
      </c>
      <c r="D437" s="14" t="s">
        <v>721</v>
      </c>
      <c r="E437" s="14" t="s">
        <v>231</v>
      </c>
      <c r="F437" s="14" t="s">
        <v>722</v>
      </c>
      <c r="I437" s="14">
        <v>158</v>
      </c>
      <c r="J437" s="14" t="s">
        <v>720</v>
      </c>
      <c r="K437" s="14" t="s">
        <v>599</v>
      </c>
      <c r="M437" s="18">
        <v>39435.089999999997</v>
      </c>
      <c r="N437" s="74">
        <v>1693.77</v>
      </c>
      <c r="O437" s="75">
        <v>52.41</v>
      </c>
    </row>
    <row r="438" spans="1:16">
      <c r="A438" s="14">
        <v>302</v>
      </c>
      <c r="B438" s="143">
        <v>39652</v>
      </c>
      <c r="C438" s="14" t="s">
        <v>874</v>
      </c>
      <c r="D438" s="14" t="s">
        <v>721</v>
      </c>
      <c r="E438" s="14" t="s">
        <v>231</v>
      </c>
      <c r="F438" s="14" t="s">
        <v>722</v>
      </c>
      <c r="I438" s="14">
        <v>158</v>
      </c>
      <c r="J438" s="14" t="s">
        <v>720</v>
      </c>
      <c r="K438" s="14" t="s">
        <v>599</v>
      </c>
      <c r="M438" s="18">
        <v>39442.839999999997</v>
      </c>
      <c r="N438" s="74">
        <v>1720.15</v>
      </c>
      <c r="O438" s="75">
        <v>52.41</v>
      </c>
    </row>
    <row r="439" spans="1:16">
      <c r="A439" s="14">
        <v>361</v>
      </c>
      <c r="B439" s="143">
        <v>40801</v>
      </c>
      <c r="C439" s="14" t="s">
        <v>874</v>
      </c>
      <c r="D439" s="14" t="s">
        <v>721</v>
      </c>
      <c r="E439" s="14" t="s">
        <v>231</v>
      </c>
      <c r="F439" s="14" t="s">
        <v>722</v>
      </c>
      <c r="I439" s="14">
        <v>158</v>
      </c>
      <c r="J439" s="14" t="s">
        <v>720</v>
      </c>
      <c r="K439" s="14" t="s">
        <v>599</v>
      </c>
      <c r="M439" s="18">
        <v>33915.1</v>
      </c>
      <c r="N439" s="74">
        <v>1557.74</v>
      </c>
      <c r="O439" s="75">
        <v>52.41</v>
      </c>
    </row>
    <row r="440" spans="1:16">
      <c r="A440" s="14">
        <v>363</v>
      </c>
      <c r="B440" s="143">
        <v>40801</v>
      </c>
      <c r="C440" s="14" t="s">
        <v>207</v>
      </c>
      <c r="D440" s="14" t="s">
        <v>721</v>
      </c>
      <c r="E440" s="14" t="s">
        <v>231</v>
      </c>
      <c r="F440" s="14" t="s">
        <v>722</v>
      </c>
      <c r="I440" s="14">
        <v>158</v>
      </c>
      <c r="J440" s="14" t="s">
        <v>720</v>
      </c>
      <c r="K440" s="14" t="s">
        <v>599</v>
      </c>
      <c r="O440" s="75">
        <v>47.59</v>
      </c>
    </row>
    <row r="441" spans="1:16">
      <c r="A441" s="14">
        <v>364</v>
      </c>
      <c r="B441" s="143">
        <v>40801</v>
      </c>
      <c r="C441" s="14" t="s">
        <v>874</v>
      </c>
      <c r="D441" s="14" t="s">
        <v>721</v>
      </c>
      <c r="E441" s="14" t="s">
        <v>231</v>
      </c>
      <c r="F441" s="14" t="s">
        <v>722</v>
      </c>
      <c r="I441" s="14">
        <v>158</v>
      </c>
      <c r="J441" s="14" t="s">
        <v>720</v>
      </c>
      <c r="K441" s="14" t="s">
        <v>934</v>
      </c>
      <c r="M441" s="18">
        <v>16762.580000000002</v>
      </c>
      <c r="N441" s="74">
        <v>530.92999999999995</v>
      </c>
      <c r="O441" s="75">
        <v>52.41</v>
      </c>
    </row>
    <row r="442" spans="1:16">
      <c r="A442" s="14">
        <v>367</v>
      </c>
      <c r="B442" s="143">
        <v>40817</v>
      </c>
      <c r="C442" s="14" t="s">
        <v>935</v>
      </c>
      <c r="D442" s="14" t="s">
        <v>721</v>
      </c>
      <c r="E442" s="14" t="s">
        <v>231</v>
      </c>
      <c r="F442" s="14" t="s">
        <v>722</v>
      </c>
      <c r="I442" s="14">
        <v>158</v>
      </c>
      <c r="J442" s="14" t="s">
        <v>720</v>
      </c>
      <c r="K442" s="14" t="s">
        <v>599</v>
      </c>
      <c r="M442" s="18">
        <v>38851.67</v>
      </c>
      <c r="N442" s="74">
        <v>1827.59</v>
      </c>
      <c r="O442" s="75">
        <v>47.59</v>
      </c>
    </row>
    <row r="443" spans="1:16">
      <c r="A443" s="14">
        <v>374</v>
      </c>
      <c r="B443" s="143">
        <v>40892</v>
      </c>
      <c r="C443" s="14" t="s">
        <v>874</v>
      </c>
      <c r="D443" s="14" t="s">
        <v>721</v>
      </c>
      <c r="E443" s="14" t="s">
        <v>231</v>
      </c>
      <c r="F443" s="14" t="s">
        <v>722</v>
      </c>
      <c r="I443" s="14">
        <v>158</v>
      </c>
      <c r="J443" s="14" t="s">
        <v>720</v>
      </c>
      <c r="K443" s="14" t="s">
        <v>599</v>
      </c>
      <c r="M443" s="18">
        <v>39195.019999999997</v>
      </c>
      <c r="N443" s="74">
        <v>1754.34</v>
      </c>
      <c r="O443" s="75">
        <v>52.41</v>
      </c>
    </row>
    <row r="444" spans="1:16">
      <c r="A444" s="14">
        <v>375</v>
      </c>
      <c r="B444" s="143">
        <v>40912</v>
      </c>
      <c r="C444" s="14" t="s">
        <v>874</v>
      </c>
      <c r="D444" s="14" t="s">
        <v>721</v>
      </c>
      <c r="E444" s="14" t="s">
        <v>231</v>
      </c>
      <c r="F444" s="14" t="s">
        <v>722</v>
      </c>
      <c r="I444" s="14">
        <v>140</v>
      </c>
      <c r="J444" s="14" t="s">
        <v>720</v>
      </c>
      <c r="K444" s="14" t="s">
        <v>599</v>
      </c>
      <c r="M444" s="18">
        <v>31967.69</v>
      </c>
      <c r="N444" s="74">
        <v>1712.25</v>
      </c>
      <c r="O444" s="75">
        <v>52.41</v>
      </c>
    </row>
    <row r="445" spans="1:16">
      <c r="A445" s="14">
        <v>380</v>
      </c>
      <c r="B445" s="143">
        <v>41091</v>
      </c>
      <c r="C445" s="14" t="s">
        <v>874</v>
      </c>
      <c r="D445" s="14" t="s">
        <v>721</v>
      </c>
      <c r="E445" s="14" t="s">
        <v>243</v>
      </c>
      <c r="F445" s="14" t="s">
        <v>722</v>
      </c>
      <c r="I445" s="14">
        <v>158</v>
      </c>
      <c r="J445" s="14" t="s">
        <v>720</v>
      </c>
      <c r="K445" s="14" t="s">
        <v>599</v>
      </c>
      <c r="M445" s="18">
        <v>37980.69</v>
      </c>
      <c r="N445" s="74">
        <v>1765.41</v>
      </c>
      <c r="O445" s="75">
        <v>52.41</v>
      </c>
    </row>
    <row r="446" spans="1:16">
      <c r="A446" s="14">
        <v>399</v>
      </c>
      <c r="B446" s="143">
        <v>41295</v>
      </c>
      <c r="C446" s="14" t="s">
        <v>874</v>
      </c>
      <c r="D446" s="14" t="s">
        <v>721</v>
      </c>
      <c r="E446" s="14" t="s">
        <v>231</v>
      </c>
      <c r="F446" s="14" t="s">
        <v>728</v>
      </c>
      <c r="I446" s="14">
        <v>140</v>
      </c>
      <c r="J446" s="14" t="s">
        <v>720</v>
      </c>
      <c r="K446" s="14" t="s">
        <v>599</v>
      </c>
      <c r="M446" s="18">
        <v>30419.66</v>
      </c>
      <c r="N446" s="74">
        <v>1517</v>
      </c>
      <c r="O446" s="75">
        <v>93.96</v>
      </c>
    </row>
    <row r="447" spans="1:16">
      <c r="A447" s="14">
        <v>414</v>
      </c>
      <c r="B447" s="143">
        <v>41865</v>
      </c>
      <c r="C447" s="14" t="s">
        <v>874</v>
      </c>
      <c r="D447" s="14" t="s">
        <v>721</v>
      </c>
      <c r="E447" s="14" t="s">
        <v>231</v>
      </c>
      <c r="F447" s="14" t="s">
        <v>722</v>
      </c>
      <c r="I447" s="14">
        <v>158</v>
      </c>
      <c r="J447" s="14" t="s">
        <v>720</v>
      </c>
      <c r="K447" s="14" t="s">
        <v>936</v>
      </c>
      <c r="M447" s="18">
        <v>30364.17</v>
      </c>
      <c r="N447" s="74">
        <v>1583.02</v>
      </c>
      <c r="O447" s="75">
        <v>52.41</v>
      </c>
    </row>
    <row r="448" spans="1:16">
      <c r="A448" s="14">
        <v>420</v>
      </c>
      <c r="B448" s="143">
        <v>42156</v>
      </c>
      <c r="C448" s="14" t="s">
        <v>874</v>
      </c>
      <c r="D448" s="14" t="s">
        <v>721</v>
      </c>
      <c r="E448" s="14" t="s">
        <v>231</v>
      </c>
      <c r="F448" s="14" t="s">
        <v>722</v>
      </c>
      <c r="I448" s="14">
        <v>140</v>
      </c>
      <c r="J448" s="14" t="s">
        <v>720</v>
      </c>
      <c r="K448" s="14" t="s">
        <v>599</v>
      </c>
      <c r="M448" s="18">
        <v>28500.11</v>
      </c>
      <c r="N448" s="74">
        <v>1366.55</v>
      </c>
      <c r="O448" s="75">
        <v>52.41</v>
      </c>
    </row>
    <row r="449" spans="1:16">
      <c r="A449" s="14">
        <v>435</v>
      </c>
      <c r="B449" s="143">
        <v>42367</v>
      </c>
      <c r="C449" s="14" t="s">
        <v>930</v>
      </c>
      <c r="D449" s="14" t="s">
        <v>721</v>
      </c>
      <c r="E449" s="14" t="s">
        <v>231</v>
      </c>
      <c r="F449" s="14" t="s">
        <v>722</v>
      </c>
      <c r="I449" s="14">
        <v>140</v>
      </c>
      <c r="J449" s="14" t="s">
        <v>720</v>
      </c>
      <c r="K449" s="14" t="s">
        <v>937</v>
      </c>
      <c r="M449" s="18">
        <v>27905.16</v>
      </c>
      <c r="N449" s="74">
        <v>1288.1400000000001</v>
      </c>
      <c r="O449" s="75">
        <v>47.59</v>
      </c>
    </row>
    <row r="450" spans="1:16">
      <c r="A450" s="14">
        <v>436</v>
      </c>
      <c r="B450" s="143">
        <v>42367</v>
      </c>
      <c r="C450" s="14" t="s">
        <v>874</v>
      </c>
      <c r="D450" s="14" t="s">
        <v>721</v>
      </c>
      <c r="E450" s="14" t="s">
        <v>231</v>
      </c>
      <c r="F450" s="14" t="s">
        <v>722</v>
      </c>
      <c r="I450" s="14">
        <v>140</v>
      </c>
      <c r="J450" s="14" t="s">
        <v>720</v>
      </c>
      <c r="K450" s="14" t="s">
        <v>599</v>
      </c>
      <c r="M450" s="18">
        <v>31459.919999999998</v>
      </c>
      <c r="N450" s="74">
        <v>1649.94</v>
      </c>
      <c r="O450" s="75">
        <v>52.41</v>
      </c>
    </row>
    <row r="451" spans="1:16">
      <c r="A451" s="14">
        <v>443</v>
      </c>
      <c r="B451" s="143">
        <v>42367</v>
      </c>
      <c r="C451" s="14" t="s">
        <v>932</v>
      </c>
      <c r="D451" s="14" t="s">
        <v>721</v>
      </c>
      <c r="E451" s="14" t="s">
        <v>231</v>
      </c>
      <c r="F451" s="14" t="s">
        <v>722</v>
      </c>
      <c r="I451" s="14">
        <v>140</v>
      </c>
      <c r="J451" s="14" t="s">
        <v>720</v>
      </c>
      <c r="K451" s="14" t="s">
        <v>599</v>
      </c>
      <c r="M451" s="18">
        <v>29060.639999999999</v>
      </c>
      <c r="N451" s="74">
        <v>1543.68</v>
      </c>
      <c r="O451" s="75">
        <v>47.59</v>
      </c>
    </row>
    <row r="452" spans="1:16">
      <c r="A452" s="14">
        <v>444</v>
      </c>
      <c r="B452" s="143">
        <v>42461</v>
      </c>
      <c r="C452" s="14" t="s">
        <v>874</v>
      </c>
      <c r="D452" s="14" t="s">
        <v>721</v>
      </c>
      <c r="E452" s="14" t="s">
        <v>231</v>
      </c>
      <c r="F452" s="14" t="s">
        <v>777</v>
      </c>
      <c r="I452" s="14">
        <v>140</v>
      </c>
      <c r="J452" s="14" t="s">
        <v>720</v>
      </c>
      <c r="K452" s="14" t="s">
        <v>599</v>
      </c>
      <c r="M452" s="18">
        <v>28084.49</v>
      </c>
      <c r="N452" s="74">
        <v>1137.5</v>
      </c>
      <c r="O452" s="75">
        <v>93.96</v>
      </c>
      <c r="P452" s="24">
        <v>4678.74</v>
      </c>
    </row>
    <row r="453" spans="1:16">
      <c r="A453" s="14">
        <v>474</v>
      </c>
      <c r="B453" s="143">
        <v>43472</v>
      </c>
      <c r="C453" s="14" t="s">
        <v>207</v>
      </c>
      <c r="D453" s="14" t="s">
        <v>721</v>
      </c>
      <c r="E453" s="14" t="s">
        <v>231</v>
      </c>
      <c r="F453" s="14" t="s">
        <v>722</v>
      </c>
      <c r="I453" s="14">
        <v>140</v>
      </c>
      <c r="J453" s="14" t="s">
        <v>720</v>
      </c>
      <c r="K453" s="14" t="s">
        <v>938</v>
      </c>
      <c r="M453" s="18">
        <v>21457.439999999999</v>
      </c>
      <c r="N453" s="74">
        <v>1184.76</v>
      </c>
      <c r="O453" s="75">
        <v>47.59</v>
      </c>
    </row>
    <row r="454" spans="1:16">
      <c r="A454" s="14">
        <v>476</v>
      </c>
      <c r="B454" s="143">
        <v>43472</v>
      </c>
      <c r="C454" s="14" t="s">
        <v>939</v>
      </c>
      <c r="D454" s="14" t="s">
        <v>721</v>
      </c>
      <c r="E454" s="14" t="s">
        <v>231</v>
      </c>
      <c r="F454" s="14" t="s">
        <v>722</v>
      </c>
      <c r="I454" s="14">
        <v>140</v>
      </c>
      <c r="J454" s="14" t="s">
        <v>720</v>
      </c>
      <c r="K454" s="14" t="s">
        <v>940</v>
      </c>
      <c r="M454" s="18">
        <v>14860.54</v>
      </c>
      <c r="N454" s="74">
        <v>825.65</v>
      </c>
      <c r="O454" s="75">
        <v>47.59</v>
      </c>
    </row>
    <row r="455" spans="1:16">
      <c r="A455" s="14">
        <v>1010</v>
      </c>
      <c r="B455" s="143">
        <v>31809</v>
      </c>
      <c r="C455" s="14" t="s">
        <v>874</v>
      </c>
      <c r="D455" s="14" t="s">
        <v>717</v>
      </c>
      <c r="E455" s="14" t="s">
        <v>231</v>
      </c>
      <c r="F455" s="14" t="s">
        <v>730</v>
      </c>
      <c r="I455" s="14">
        <v>155</v>
      </c>
      <c r="J455" s="14" t="s">
        <v>720</v>
      </c>
      <c r="K455" s="14" t="s">
        <v>599</v>
      </c>
      <c r="M455" s="18">
        <v>39397.019999999997</v>
      </c>
      <c r="N455" s="74">
        <v>1567.8</v>
      </c>
      <c r="O455" s="75">
        <v>93.96</v>
      </c>
      <c r="P455" s="24">
        <v>55.13</v>
      </c>
    </row>
    <row r="456" spans="1:16">
      <c r="A456" s="14">
        <v>1024</v>
      </c>
      <c r="B456" s="143">
        <v>33683</v>
      </c>
      <c r="C456" s="14" t="s">
        <v>874</v>
      </c>
      <c r="D456" s="14" t="s">
        <v>717</v>
      </c>
      <c r="E456" s="14" t="s">
        <v>231</v>
      </c>
      <c r="F456" s="14" t="s">
        <v>731</v>
      </c>
      <c r="I456" s="14">
        <v>175</v>
      </c>
      <c r="J456" s="14" t="s">
        <v>720</v>
      </c>
      <c r="K456" s="14" t="s">
        <v>599</v>
      </c>
      <c r="M456" s="18">
        <v>37926</v>
      </c>
      <c r="N456" s="74">
        <v>1484.2</v>
      </c>
      <c r="O456" s="75">
        <v>93.96</v>
      </c>
      <c r="P456" s="24">
        <v>16467.650000000001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B1EC7B4CCFDE4196C0B9A1E9B703CF" ma:contentTypeVersion="15" ma:contentTypeDescription="Creare un nuovo documento." ma:contentTypeScope="" ma:versionID="b7e4f6a28e53041963dc13728c36c39b">
  <xsd:schema xmlns:xsd="http://www.w3.org/2001/XMLSchema" xmlns:xs="http://www.w3.org/2001/XMLSchema" xmlns:p="http://schemas.microsoft.com/office/2006/metadata/properties" xmlns:ns2="6ecc6fd7-e428-4669-8565-01a31a6c32aa" xmlns:ns3="b6dedd24-8200-4b85-905e-f0654525236d" targetNamespace="http://schemas.microsoft.com/office/2006/metadata/properties" ma:root="true" ma:fieldsID="0c8bcd6d2778c8bb18c4289656b0f0c0" ns2:_="" ns3:_="">
    <xsd:import namespace="6ecc6fd7-e428-4669-8565-01a31a6c32aa"/>
    <xsd:import namespace="b6dedd24-8200-4b85-905e-f06545252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c6fd7-e428-4669-8565-01a31a6c3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290856de-f113-47fd-a4ff-a41b53902c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edd24-8200-4b85-905e-f065452523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6aa334-25ed-4589-94e8-f02c42065442}" ma:internalName="TaxCatchAll" ma:showField="CatchAllData" ma:web="b6dedd24-8200-4b85-905e-f06545252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E89213-7D78-4F9D-B1E0-959C65045E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36D05B-714F-4DEC-991E-2E4CE1876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cc6fd7-e428-4669-8565-01a31a6c32aa"/>
    <ds:schemaRef ds:uri="b6dedd24-8200-4b85-905e-f06545252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Personale2022_1</vt:lpstr>
      <vt:lpstr>Personale2022_2</vt:lpstr>
      <vt:lpstr>Personale2022_3</vt:lpstr>
      <vt:lpstr>Personale2022_4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Ingletti</dc:creator>
  <cp:lastModifiedBy>Andrea Ingletti</cp:lastModifiedBy>
  <dcterms:created xsi:type="dcterms:W3CDTF">2015-06-05T18:19:34Z</dcterms:created>
  <dcterms:modified xsi:type="dcterms:W3CDTF">2024-07-25T09:37:39Z</dcterms:modified>
</cp:coreProperties>
</file>