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n.caushaj\Documents\J-RESI23TR01\Elaborazioni\Mezzi e depositi 14_06_2024\I_ Documenti per Sicilia\Francesco\"/>
    </mc:Choice>
  </mc:AlternateContent>
  <xr:revisionPtr revIDLastSave="0" documentId="8_{5A703EAC-C9CC-4917-A430-40DE7A7D0DA8}" xr6:coauthVersionLast="47" xr6:coauthVersionMax="47" xr10:uidLastSave="{00000000-0000-0000-0000-000000000000}"/>
  <bookViews>
    <workbookView xWindow="-108" yWindow="-108" windowWidth="23256" windowHeight="12576" tabRatio="712" xr2:uid="{00000000-000D-0000-FFFF-FFFF00000000}"/>
  </bookViews>
  <sheets>
    <sheet name="Depositi_in_proprietà_1" sheetId="2" r:id="rId1"/>
    <sheet name="Depositi_non_di_proprietà_1" sheetId="3" r:id="rId2"/>
    <sheet name="Depositi_in_proprietà_2" sheetId="4" r:id="rId3"/>
    <sheet name="Deposoti_non_di_proprietà_2" sheetId="5" r:id="rId4"/>
    <sheet name="Depositi_in_proprietà_3" sheetId="6" r:id="rId5"/>
    <sheet name="Depositi_non_di_proprietà_3" sheetId="8" r:id="rId6"/>
    <sheet name="Depositi_in_proprietà_4" sheetId="7" r:id="rId7"/>
    <sheet name="Depositi_non_di_proprietà_4" sheetId="9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7" i="7" l="1"/>
  <c r="K6" i="7"/>
  <c r="K5" i="7"/>
  <c r="K4" i="7"/>
  <c r="K3" i="7"/>
</calcChain>
</file>

<file path=xl/sharedStrings.xml><?xml version="1.0" encoding="utf-8"?>
<sst xmlns="http://schemas.openxmlformats.org/spreadsheetml/2006/main" count="380" uniqueCount="202">
  <si>
    <t>Indirizzo del deposito</t>
  </si>
  <si>
    <t>Mq coperti</t>
  </si>
  <si>
    <t>Mq scoperti</t>
  </si>
  <si>
    <t>Descrizione delle dotazioni presenti</t>
  </si>
  <si>
    <t>Anno di acquisto/realizzazione</t>
  </si>
  <si>
    <t>Costo storico</t>
  </si>
  <si>
    <t>Contributi pubblici ricevuti per l'acquisto</t>
  </si>
  <si>
    <t>Eventuali gravami sul bene (ipoteche o garanzie)</t>
  </si>
  <si>
    <t>Valore residuo di eventuali finanziamenti in essere sul bene</t>
  </si>
  <si>
    <t>Fondo di amm.to al 31/12/2022</t>
  </si>
  <si>
    <t>Valore netto contabile al 31/12/2022</t>
  </si>
  <si>
    <t>Aliquota di amm.to applicata</t>
  </si>
  <si>
    <t>Valore netto contabile di eventuali manutenzioni incrementative realizzate</t>
  </si>
  <si>
    <t>Eventuale utilizzo del deposito per altri servizi (in caso indicare quali)</t>
  </si>
  <si>
    <t>C.DA San Nicola snc - 90015 - Cefalù</t>
  </si>
  <si>
    <t>rimessa</t>
  </si>
  <si>
    <t>no</t>
  </si>
  <si>
    <t>Via Libertà - 90010 - Pollina</t>
  </si>
  <si>
    <t>parcheggio con tettoia</t>
  </si>
  <si>
    <t xml:space="preserve">MARSALA C.DA CIANCIO SAN SILVETRO </t>
  </si>
  <si>
    <t>Montemaggiore B VIA P. Mattarella</t>
  </si>
  <si>
    <t>mutuo ipotecario 70000€</t>
  </si>
  <si>
    <t xml:space="preserve">Contrada Vallesecco </t>
  </si>
  <si>
    <t>TETTOIA-PIAZZALE- PALAZZINA  UFFICI</t>
  </si>
  <si>
    <t>Noleggio pullman granturismo - Ncc - Agenzia Viaggi</t>
  </si>
  <si>
    <t>Piazza Domenico Peranni (PA)</t>
  </si>
  <si>
    <t>Uffuci - Magazzino ricambi - Area manutenzione mezzi </t>
  </si>
  <si>
    <t>        148.607,00 € </t>
  </si>
  <si>
    <t>                                    99.524,00 € </t>
  </si>
  <si>
    <t>                                              49.082,00 € </t>
  </si>
  <si>
    <t xml:space="preserve">Via del Carmine ; CACCAMO ( PA) </t>
  </si>
  <si>
    <t>Palermo, Via Protello 32/a</t>
  </si>
  <si>
    <t>Impianto di lavaggio</t>
  </si>
  <si>
    <t>2% e 4%</t>
  </si>
  <si>
    <t>Rimessaggio e Custodia mezzi Autolinee Gallo s.r.l.</t>
  </si>
  <si>
    <t>CEFALU' -  C.DA PIANA MARSALA</t>
  </si>
  <si>
    <t>AUTOPARCO</t>
  </si>
  <si>
    <t>Castellammare del Golfo - Via Marina Petrolo n. 39/1</t>
  </si>
  <si>
    <t>Fabricato adibito ad uffici tecnici (officina) ed amministrativi ed area adibito a posteggio</t>
  </si>
  <si>
    <t>Regime giuridico di utilizzo</t>
  </si>
  <si>
    <t>Data inizio del contratto di utilizzo</t>
  </si>
  <si>
    <t>Data fine del contratto di utilizzo</t>
  </si>
  <si>
    <t>Valore annuo del canone di locazione/leasing</t>
  </si>
  <si>
    <t>San Mauro Castelverde - via Piano Noce n. 5/7</t>
  </si>
  <si>
    <t>garage</t>
  </si>
  <si>
    <t>contratto di comodato</t>
  </si>
  <si>
    <t>indeterminato</t>
  </si>
  <si>
    <t>MARSALA (TP) VIA SALEMI N.93</t>
  </si>
  <si>
    <t xml:space="preserve">OFICINA : SOLLEVATORE RAV 835.10 - CENTRALINA A/C TEXA EQUILIBRATRICE FASEP - CRICCO IDROPNEUMATICO - GABBIA GONFIAGGIO GOMME - SMONTAPNEUMATICI - PRESSA IDRAULICA - SOLLEVATORE OMCN - </t>
  </si>
  <si>
    <t>LOCAZIONE</t>
  </si>
  <si>
    <t>SERVIZIO AL 50% CON SERVIZI INTERREGIONALI E NOLEGGIO</t>
  </si>
  <si>
    <t>MARSALA(TP) VIA SALEMI 91</t>
  </si>
  <si>
    <t>DEPOSITO AUTOBUS</t>
  </si>
  <si>
    <t>MARSALA(TP) VIA SALEMI 95</t>
  </si>
  <si>
    <t>MARSALA(TP) VIA SALEMI 93</t>
  </si>
  <si>
    <t>OFFICINA</t>
  </si>
  <si>
    <t>MARSALA(TP) VIA SALEMI 97 INT.4/5</t>
  </si>
  <si>
    <t>MAGAZZINO RICAMBI</t>
  </si>
  <si>
    <t>MARSALA(TP) VIA SALEMI 97 INT.3</t>
  </si>
  <si>
    <t xml:space="preserve">AUTOLAVAGGIO - DISTRIBUTORE GASOLIO INTERNO  - IMPIANTO DI DEPURAZIONE DEPOSITO AUTOBUS </t>
  </si>
  <si>
    <t>MARSALA(TP) VIA SALEMI 97 INT.1</t>
  </si>
  <si>
    <t>UFFICI</t>
  </si>
  <si>
    <t>MARSALA(TP) VIA SALEMI 89</t>
  </si>
  <si>
    <t>MARSALA(TP) VIA SALEMI 97 c.da Giancala</t>
  </si>
  <si>
    <t>CAMPOBELLO DI MAZARA (TP) via Vittorio Emanuele n. 285</t>
  </si>
  <si>
    <t>90049 Terrasini (PA) Via Cala Rossa n.28</t>
  </si>
  <si>
    <t xml:space="preserve">Capannone in struttura metallica smontabile </t>
  </si>
  <si>
    <t>Ricovero mezzi e manutenzione ordinaria</t>
  </si>
  <si>
    <t>C/da Foce-Molinello 91011 Alcamo</t>
  </si>
  <si>
    <t>officina riparazione mezzi propri, con annesso lavaggio mezzi , impianto di depurazione acque .</t>
  </si>
  <si>
    <t>Affitto</t>
  </si>
  <si>
    <t>03/2013</t>
  </si>
  <si>
    <t>deposito mezzi da noleggio</t>
  </si>
  <si>
    <t>Alcamo, Contrada San Gaetano</t>
  </si>
  <si>
    <t>-</t>
  </si>
  <si>
    <t>Parcheggio Bus
Impianto telecamere</t>
  </si>
  <si>
    <t>Locazione</t>
  </si>
  <si>
    <t>Rinnovo annuale</t>
  </si>
  <si>
    <t>Balestrate, Contrada Piano Milano
(Partinico)</t>
  </si>
  <si>
    <t>Borgetto, Via Corsitti 2</t>
  </si>
  <si>
    <t>Parcheggio Bus</t>
  </si>
  <si>
    <t>Paceco, Via Antonio Crispo 6</t>
  </si>
  <si>
    <t>Partinico, Viale dei Platani 117</t>
  </si>
  <si>
    <t>Trapani, Via dei Grandi Eventi</t>
  </si>
  <si>
    <t>Balestrate, Contrada Piano di Trappeto</t>
  </si>
  <si>
    <t>Palermo, Viale dei Picciotti 86</t>
  </si>
  <si>
    <t>Impianto lavaggio, impianto distribuzione gasolio, impianto telecamere, impianto di depurazione acque automazione cancello, costruzione leggera (box), autoclave, magazzino, spogliatoio, sala autisti, 4 WC, sala riposo, ufficio, ripostiglio, area manutenzione coperta, area manutenzione scoperta, vano olio, area sosta bus scoperta, area di
transito e manovra scoperta</t>
  </si>
  <si>
    <t>Misilmeri, Contrada Rigano</t>
  </si>
  <si>
    <t>Impianto lavaggio, impianto distribuzione gasolio, impianto telecamere, impianto di depurazione acque automazione cancello,  autoclave, magazzino, spogliatoio, WC, area sosta bus scoperta, area di transito e manovra scoperta, area manutenzione coperta, capolinea bus e pensilina</t>
  </si>
  <si>
    <t xml:space="preserve">Impianto lavaggio. Distr gasolio </t>
  </si>
  <si>
    <t>Castellammare del Golfo - Via Ponte Bagni n. 020</t>
  </si>
  <si>
    <t>Spiazzale e porzione di fabbricato</t>
  </si>
  <si>
    <t>C/da Serra Roveto</t>
  </si>
  <si>
    <t>Acate; via neghelli 221</t>
  </si>
  <si>
    <t>VIA A.BARTOLI N.9 CATANIA</t>
  </si>
  <si>
    <t>LAVAGGIO-DEPOSITO CARBURANTE-FOSSA ISPEZIONE ISP</t>
  </si>
  <si>
    <t>VIA D'AMICO N.223 CATANIA</t>
  </si>
  <si>
    <t>CAPOLINEA</t>
  </si>
  <si>
    <t>VIA CASTAGNA</t>
  </si>
  <si>
    <t>VIA CESARE BECCARIA 10 S.G. LA PUNTA (CT)</t>
  </si>
  <si>
    <t xml:space="preserve">UFFICIO </t>
  </si>
  <si>
    <t>COMODATO</t>
  </si>
  <si>
    <t>TEMPO IBDET</t>
  </si>
  <si>
    <t>Noleggio di rimessa</t>
  </si>
  <si>
    <t>Misterbianco ( Ct ) Via PILATA 4</t>
  </si>
  <si>
    <t xml:space="preserve">Area manunt. Bus </t>
  </si>
  <si>
    <t>locazione</t>
  </si>
  <si>
    <t>Catania, Via San Giuseppe La Rena,
n° 86/A</t>
  </si>
  <si>
    <t>Deposito e parcheggio autobus Officina meccanica
Spogliatoi, servizi igienici, uffici.</t>
  </si>
  <si>
    <t>Catania, Via Archimede/Via
Trigona</t>
  </si>
  <si>
    <t>Parcheggio bus</t>
  </si>
  <si>
    <t>Misterbianco ( Ct ) Via PAILATA 4</t>
  </si>
  <si>
    <t>Catania Quartiere S.Berillo</t>
  </si>
  <si>
    <t>Parcheggio</t>
  </si>
  <si>
    <t>Contratto di affitto</t>
  </si>
  <si>
    <t>Acireale-Via Nazionale per Catania n. 8/a</t>
  </si>
  <si>
    <t>Impianto distribuzione Carburanti uso privato</t>
  </si>
  <si>
    <t>1.1.1998</t>
  </si>
  <si>
    <t>31.12.2027</t>
  </si>
  <si>
    <t>rimessaggio - manutenzione</t>
  </si>
  <si>
    <t>1.1.2011</t>
  </si>
  <si>
    <t>31.12.2028</t>
  </si>
  <si>
    <t>Tortorici (ME) - VIA ZAPPULLA</t>
  </si>
  <si>
    <t>MQ 213 DEPOSITO - MQ 216 UFFICIO E MAGAZZINO</t>
  </si>
  <si>
    <t>Servizi Urbani</t>
  </si>
  <si>
    <t>Deposito (area sottostante)</t>
  </si>
  <si>
    <t>Tortorici (ME) - CONTRADA PONTE DUE</t>
  </si>
  <si>
    <t>DEPOSITO SCOPERTO - AREA LAVAGGIO</t>
  </si>
  <si>
    <t>Sant'Agata di Militello, C.da Cannamelata</t>
  </si>
  <si>
    <t>Tettoia aperta</t>
  </si>
  <si>
    <t>Rimessa</t>
  </si>
  <si>
    <t>VIA PAPA GIOVANNI XXIII</t>
  </si>
  <si>
    <t>CISTERNA 9000 L  E PONTE  PER PULIZIA E MANUTENZIONE</t>
  </si>
  <si>
    <t>P.ZZA DELLA REPUBBLICA IS.279, 98122 MESSINA</t>
  </si>
  <si>
    <t>NO</t>
  </si>
  <si>
    <t>servizi a mercato (noleggio con conducente)</t>
  </si>
  <si>
    <t>S.S.114 MILI MOLETI KM 9300, 98131 MESSINA</t>
  </si>
  <si>
    <t>SI</t>
  </si>
  <si>
    <t>Brolo (ME), Contrada Sirò, snc</t>
  </si>
  <si>
    <t>Uffici, deposito e officina, area parcheggio automezzi con lavaggio</t>
  </si>
  <si>
    <t>No contributi pubblici - bene rivalutato (sono indicati i valori rivalutati)</t>
  </si>
  <si>
    <t>si (ipoteca per mutuo finanziamento)</t>
  </si>
  <si>
    <t>Servizio urbano nei comuni di Piraino (ME) e Gioiosa Marea (ME); dal 2024 sarà utilizzato anche per il servizio urbano nel comune di Capo d'orlando (ME).</t>
  </si>
  <si>
    <t>AGRIGENTO C/DA BUSONE'</t>
  </si>
  <si>
    <t>LOCALE DEPOSITO AUOTBUS PER LA MANUTENZIONE</t>
  </si>
  <si>
    <t>NESSUNA</t>
  </si>
  <si>
    <t>DEPOSITO AUTOBUS DA NOLEGGIO AZIENDE DEL GRUPPO CUFFARO</t>
  </si>
  <si>
    <t>DEPOSITO VIA ROMA</t>
  </si>
  <si>
    <t>C/da Piparo -Aragona</t>
  </si>
  <si>
    <t>via Tukory Ufficio</t>
  </si>
  <si>
    <t>Joppolo Giancaxio Viale Piano Corsa, snc</t>
  </si>
  <si>
    <t>Fabricato adibito a rimessa autobus</t>
  </si>
  <si>
    <t>Raffadali C/Da Manaresi</t>
  </si>
  <si>
    <t>Capannone e magazzino adibito a rimessa autobus e ufficio</t>
  </si>
  <si>
    <t>VIA G7, N.2 RAFFADALI</t>
  </si>
  <si>
    <t>Via XXV Aprile n. 142</t>
  </si>
  <si>
    <t>Distributore carburante</t>
  </si>
  <si>
    <t>via Enna 6 Pietraperzia (Enna)</t>
  </si>
  <si>
    <t>rimessa e annessi uffici</t>
  </si>
  <si>
    <t xml:space="preserve"> Lit. 20.000.000</t>
  </si>
  <si>
    <t>Loc. Sull'Angelo - 98070 Galati Mamertino (ME)</t>
  </si>
  <si>
    <t>200 mq</t>
  </si>
  <si>
    <t>2700 mq</t>
  </si>
  <si>
    <t>Deposito destinato al ricovero degli automezzi</t>
  </si>
  <si>
    <t>Comodato d'uso gratuito</t>
  </si>
  <si>
    <t>GRATUITO</t>
  </si>
  <si>
    <t>Servizi TPL urbano Comune Galati Mamertino; servizi di noleggio a mercato.</t>
  </si>
  <si>
    <t>20.10.2011</t>
  </si>
  <si>
    <t>20.10.2029</t>
  </si>
  <si>
    <t>01.06.2005</t>
  </si>
  <si>
    <t>01.06.2026</t>
  </si>
  <si>
    <t>SAN BIAGIO PLATANI (AG)</t>
  </si>
  <si>
    <t>PARCHEGGIO RECINTATO</t>
  </si>
  <si>
    <t>NESSUN ALTRO SERVIZIO</t>
  </si>
  <si>
    <t>Via XXV Aprile n.  130</t>
  </si>
  <si>
    <t>AFFITTO</t>
  </si>
  <si>
    <t>No</t>
  </si>
  <si>
    <t>Corso dei Mille palermo</t>
  </si>
  <si>
    <t xml:space="preserve"> Impianto serbatoio fuori</t>
  </si>
  <si>
    <t>vai unita d'italia</t>
  </si>
  <si>
    <t>Contrada Sant'Anna – 92015 Raffadali (AG)</t>
  </si>
  <si>
    <t>comodato</t>
  </si>
  <si>
    <t>Via Empedocle n25 CALTANISSETTA</t>
  </si>
  <si>
    <t>n.5 stalli sosta</t>
  </si>
  <si>
    <t xml:space="preserve">Via Gen. Cascino </t>
  </si>
  <si>
    <t>n.2 stalli sosta</t>
  </si>
  <si>
    <t>fino  a disdetta</t>
  </si>
  <si>
    <t>Viale Umberto n. 41 - Comune di Naro (AG)</t>
  </si>
  <si>
    <t>Niscemi (CL), Viale
Europa, n° 2</t>
  </si>
  <si>
    <t>Raddusa (CT), Via
Catania s.n.c.</t>
  </si>
  <si>
    <t>Caltanissetta Contrada Calderaro s.n.c.</t>
  </si>
  <si>
    <t>Contratto di comodato ad uso gratuito</t>
  </si>
  <si>
    <t>Gela - Vico Antonello da Messina</t>
  </si>
  <si>
    <t>Lavaggio-Ponte Elevatoio- Compressore aria.</t>
  </si>
  <si>
    <t>Rimessa autobus</t>
  </si>
  <si>
    <t>Favara - Via Alessandro Dumas</t>
  </si>
  <si>
    <t xml:space="preserve">Agrigento via Pindaro n°3/C  </t>
  </si>
  <si>
    <t>uffici, rimessa piccola manutenzione,lavaggio automatico</t>
  </si>
  <si>
    <t xml:space="preserve">Sciacca c/da Tabasi Via Lioni </t>
  </si>
  <si>
    <t>VIA DELLE RIMEMBRANZE, Villafranca Tirrena (ME)</t>
  </si>
  <si>
    <t>Autorimessa Automezzi</t>
  </si>
  <si>
    <t>Palermo, Via Portello 32/a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</si>
</sst>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[$-410]#,##0.00"/>
    <numFmt numFmtId="165" formatCode="[$-410]0.00%"/>
    <numFmt numFmtId="166" formatCode="#,##0.00\ &quot;€&quot;"/>
    <numFmt numFmtId="167" formatCode="dd\.mm\.yy;@"/>
    <numFmt numFmtId="168" formatCode="[$-410]General"/>
    <numFmt numFmtId="169" formatCode="#,##0.00;[Red]&quot;-&quot;#,##0.00"/>
    <numFmt numFmtId="170" formatCode="#,##0.00&quot; &quot;[$€-410]"/>
    <numFmt numFmtId="171" formatCode="[$-410]dd/mm/yyyy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rgb="FF000000"/>
      <name val="Calibri"/>
      <family val="2"/>
    </font>
    <font>
      <sz val="12"/>
      <color rgb="FF000000"/>
      <name val="Calibri"/>
      <family val="2"/>
    </font>
    <font>
      <sz val="11"/>
      <color rgb="FF000000"/>
      <name val="Calibri1"/>
    </font>
    <font>
      <b/>
      <sz val="11"/>
      <color indexed="8"/>
      <name val="Calibri"/>
      <family val="2"/>
    </font>
    <font>
      <sz val="10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24"/>
      </patternFill>
    </fill>
    <fill>
      <patternFill patternType="solid">
        <fgColor theme="0" tint="-0.14999847407452621"/>
        <bgColor indexed="2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 applyBorder="0" applyProtection="0"/>
    <xf numFmtId="0" fontId="2" fillId="0" borderId="0" applyBorder="0" applyProtection="0"/>
    <xf numFmtId="168" fontId="3" fillId="0" borderId="0"/>
    <xf numFmtId="0" fontId="3" fillId="0" borderId="0" applyNumberFormat="0" applyBorder="0" applyProtection="0"/>
    <xf numFmtId="9" fontId="1" fillId="0" borderId="0" applyFont="0" applyFill="0" applyBorder="0" applyAlignment="0" applyProtection="0"/>
  </cellStyleXfs>
  <cellXfs count="172">
    <xf numFmtId="0" fontId="0" fillId="0" borderId="0" xfId="0"/>
    <xf numFmtId="0" fontId="3" fillId="0" borderId="0" xfId="3" applyFont="1" applyAlignment="1">
      <alignment wrapText="1"/>
    </xf>
    <xf numFmtId="0" fontId="6" fillId="2" borderId="1" xfId="3" applyFont="1" applyFill="1" applyBorder="1"/>
    <xf numFmtId="0" fontId="3" fillId="0" borderId="0" xfId="3" applyFont="1" applyBorder="1"/>
    <xf numFmtId="167" fontId="0" fillId="0" borderId="0" xfId="0" applyNumberFormat="1"/>
    <xf numFmtId="168" fontId="3" fillId="0" borderId="0" xfId="5"/>
    <xf numFmtId="168" fontId="3" fillId="0" borderId="0" xfId="5" applyAlignment="1">
      <alignment wrapText="1"/>
    </xf>
    <xf numFmtId="0" fontId="3" fillId="0" borderId="0" xfId="3" applyFont="1" applyProtection="1"/>
    <xf numFmtId="0" fontId="6" fillId="3" borderId="1" xfId="3" applyFont="1" applyFill="1" applyBorder="1"/>
    <xf numFmtId="0" fontId="6" fillId="3" borderId="1" xfId="3" applyFont="1" applyFill="1" applyBorder="1" applyAlignment="1">
      <alignment wrapText="1"/>
    </xf>
    <xf numFmtId="168" fontId="3" fillId="0" borderId="1" xfId="5" applyBorder="1"/>
    <xf numFmtId="168" fontId="3" fillId="0" borderId="1" xfId="5" applyBorder="1" applyAlignment="1">
      <alignment wrapText="1"/>
    </xf>
    <xf numFmtId="44" fontId="3" fillId="0" borderId="1" xfId="5" applyNumberFormat="1" applyBorder="1" applyAlignment="1">
      <alignment wrapText="1"/>
    </xf>
    <xf numFmtId="169" fontId="3" fillId="0" borderId="1" xfId="5" applyNumberFormat="1" applyBorder="1" applyAlignment="1">
      <alignment wrapText="1"/>
    </xf>
    <xf numFmtId="164" fontId="3" fillId="0" borderId="1" xfId="5" applyNumberFormat="1" applyBorder="1" applyAlignment="1">
      <alignment wrapText="1"/>
    </xf>
    <xf numFmtId="0" fontId="2" fillId="0" borderId="1" xfId="4" applyBorder="1" applyProtection="1"/>
    <xf numFmtId="0" fontId="3" fillId="0" borderId="1" xfId="3" applyFont="1" applyBorder="1"/>
    <xf numFmtId="0" fontId="3" fillId="0" borderId="1" xfId="3" applyFont="1" applyBorder="1" applyAlignment="1">
      <alignment horizontal="center"/>
    </xf>
    <xf numFmtId="0" fontId="2" fillId="0" borderId="1" xfId="4" applyBorder="1" applyAlignment="1" applyProtection="1">
      <alignment wrapText="1"/>
    </xf>
    <xf numFmtId="0" fontId="3" fillId="0" borderId="1" xfId="3" applyFont="1" applyBorder="1" applyAlignment="1">
      <alignment horizontal="left" vertical="center" wrapText="1"/>
    </xf>
    <xf numFmtId="0" fontId="3" fillId="0" borderId="1" xfId="3" applyFont="1" applyBorder="1" applyAlignment="1">
      <alignment vertical="center" wrapText="1"/>
    </xf>
    <xf numFmtId="0" fontId="3" fillId="0" borderId="1" xfId="3" applyFont="1" applyBorder="1" applyAlignment="1">
      <alignment horizontal="right" vertical="center" wrapText="1"/>
    </xf>
    <xf numFmtId="166" fontId="3" fillId="0" borderId="1" xfId="2" applyNumberFormat="1" applyFont="1" applyFill="1" applyBorder="1" applyAlignment="1">
      <alignment horizontal="center" wrapText="1"/>
    </xf>
    <xf numFmtId="0" fontId="3" fillId="0" borderId="1" xfId="3" applyFont="1" applyBorder="1" applyAlignment="1">
      <alignment wrapText="1"/>
    </xf>
    <xf numFmtId="44" fontId="4" fillId="0" borderId="1" xfId="3" applyNumberFormat="1" applyFont="1" applyBorder="1"/>
    <xf numFmtId="44" fontId="3" fillId="0" borderId="1" xfId="2" applyFont="1" applyFill="1" applyBorder="1" applyAlignment="1">
      <alignment wrapText="1"/>
    </xf>
    <xf numFmtId="4" fontId="3" fillId="0" borderId="1" xfId="1" applyNumberFormat="1" applyFont="1" applyFill="1" applyBorder="1" applyAlignment="1">
      <alignment wrapText="1"/>
    </xf>
    <xf numFmtId="0" fontId="3" fillId="0" borderId="1" xfId="3" applyFont="1" applyBorder="1" applyAlignment="1">
      <alignment vertical="center"/>
    </xf>
    <xf numFmtId="0" fontId="3" fillId="0" borderId="1" xfId="3" applyFont="1" applyBorder="1" applyAlignment="1">
      <alignment horizontal="right" vertical="center"/>
    </xf>
    <xf numFmtId="166" fontId="3" fillId="0" borderId="1" xfId="3" applyNumberFormat="1" applyFont="1" applyBorder="1" applyAlignment="1">
      <alignment horizontal="center"/>
    </xf>
    <xf numFmtId="44" fontId="3" fillId="0" borderId="1" xfId="3" applyNumberFormat="1" applyFont="1" applyBorder="1"/>
    <xf numFmtId="0" fontId="4" fillId="0" borderId="1" xfId="3" applyFont="1" applyBorder="1" applyAlignment="1">
      <alignment horizontal="left" vertical="center"/>
    </xf>
    <xf numFmtId="0" fontId="4" fillId="0" borderId="1" xfId="3" applyFont="1" applyBorder="1" applyAlignment="1">
      <alignment vertical="center"/>
    </xf>
    <xf numFmtId="0" fontId="4" fillId="0" borderId="1" xfId="3" applyFont="1" applyBorder="1" applyAlignment="1">
      <alignment horizontal="right" vertical="center"/>
    </xf>
    <xf numFmtId="166" fontId="4" fillId="0" borderId="1" xfId="3" applyNumberFormat="1" applyFont="1" applyBorder="1" applyAlignment="1">
      <alignment horizontal="center"/>
    </xf>
    <xf numFmtId="0" fontId="4" fillId="0" borderId="1" xfId="3" applyFont="1" applyBorder="1"/>
    <xf numFmtId="0" fontId="2" fillId="0" borderId="1" xfId="4" applyBorder="1" applyAlignment="1" applyProtection="1">
      <alignment horizontal="left" vertical="center"/>
    </xf>
    <xf numFmtId="0" fontId="2" fillId="0" borderId="1" xfId="4" applyBorder="1" applyAlignment="1" applyProtection="1">
      <alignment vertical="center"/>
    </xf>
    <xf numFmtId="0" fontId="2" fillId="0" borderId="1" xfId="4" applyBorder="1" applyAlignment="1" applyProtection="1">
      <alignment horizontal="right" vertical="center"/>
    </xf>
    <xf numFmtId="44" fontId="2" fillId="0" borderId="1" xfId="4" applyNumberFormat="1" applyBorder="1" applyProtection="1"/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right" vertical="center"/>
    </xf>
    <xf numFmtId="14" fontId="3" fillId="0" borderId="1" xfId="0" applyNumberFormat="1" applyFont="1" applyBorder="1" applyAlignment="1">
      <alignment vertical="center"/>
    </xf>
    <xf numFmtId="166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44" fontId="3" fillId="0" borderId="1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vertical="center"/>
    </xf>
    <xf numFmtId="0" fontId="5" fillId="0" borderId="1" xfId="3" applyFont="1" applyBorder="1" applyAlignment="1">
      <alignment horizontal="left" vertical="center" wrapText="1"/>
    </xf>
    <xf numFmtId="164" fontId="5" fillId="0" borderId="1" xfId="3" applyNumberFormat="1" applyFont="1" applyBorder="1" applyAlignment="1">
      <alignment horizontal="right" vertical="center"/>
    </xf>
    <xf numFmtId="0" fontId="5" fillId="0" borderId="1" xfId="3" applyFont="1" applyBorder="1" applyAlignment="1">
      <alignment vertical="center"/>
    </xf>
    <xf numFmtId="166" fontId="5" fillId="0" borderId="1" xfId="3" applyNumberFormat="1" applyFont="1" applyBorder="1" applyAlignment="1">
      <alignment horizontal="center"/>
    </xf>
    <xf numFmtId="0" fontId="5" fillId="0" borderId="1" xfId="3" applyFont="1" applyBorder="1" applyAlignment="1">
      <alignment horizontal="center"/>
    </xf>
    <xf numFmtId="44" fontId="5" fillId="0" borderId="1" xfId="3" applyNumberFormat="1" applyFont="1" applyBorder="1" applyAlignment="1">
      <alignment horizontal="center"/>
    </xf>
    <xf numFmtId="164" fontId="5" fillId="0" borderId="1" xfId="3" applyNumberFormat="1" applyFont="1" applyBorder="1" applyAlignment="1">
      <alignment horizontal="center"/>
    </xf>
    <xf numFmtId="0" fontId="5" fillId="0" borderId="1" xfId="3" applyFont="1" applyBorder="1" applyAlignment="1">
      <alignment horizontal="center" wrapText="1"/>
    </xf>
    <xf numFmtId="0" fontId="2" fillId="0" borderId="1" xfId="3" applyBorder="1" applyAlignment="1">
      <alignment horizontal="left" vertical="center"/>
    </xf>
    <xf numFmtId="0" fontId="2" fillId="0" borderId="1" xfId="3" applyBorder="1" applyAlignment="1">
      <alignment vertical="center"/>
    </xf>
    <xf numFmtId="0" fontId="2" fillId="0" borderId="1" xfId="3" applyBorder="1" applyAlignment="1">
      <alignment horizontal="right" vertical="center"/>
    </xf>
    <xf numFmtId="166" fontId="3" fillId="0" borderId="1" xfId="2" applyNumberFormat="1" applyFont="1" applyBorder="1" applyAlignment="1">
      <alignment horizontal="center"/>
    </xf>
    <xf numFmtId="0" fontId="2" fillId="0" borderId="1" xfId="3" applyBorder="1" applyAlignment="1">
      <alignment horizontal="center"/>
    </xf>
    <xf numFmtId="44" fontId="2" fillId="0" borderId="1" xfId="3" applyNumberFormat="1" applyBorder="1"/>
    <xf numFmtId="0" fontId="2" fillId="0" borderId="1" xfId="3" applyBorder="1"/>
    <xf numFmtId="0" fontId="2" fillId="0" borderId="1" xfId="3" applyBorder="1" applyAlignment="1">
      <alignment horizontal="left" vertical="center" wrapText="1"/>
    </xf>
    <xf numFmtId="2" fontId="2" fillId="0" borderId="1" xfId="3" applyNumberFormat="1" applyBorder="1" applyAlignment="1">
      <alignment vertical="center"/>
    </xf>
    <xf numFmtId="2" fontId="2" fillId="0" borderId="1" xfId="3" applyNumberFormat="1" applyBorder="1" applyAlignment="1">
      <alignment horizontal="right" vertical="center"/>
    </xf>
    <xf numFmtId="14" fontId="2" fillId="0" borderId="1" xfId="3" applyNumberFormat="1" applyBorder="1" applyAlignment="1">
      <alignment vertical="center"/>
    </xf>
    <xf numFmtId="166" fontId="2" fillId="0" borderId="1" xfId="3" applyNumberFormat="1" applyBorder="1" applyAlignment="1">
      <alignment horizontal="center" vertical="center"/>
    </xf>
    <xf numFmtId="2" fontId="3" fillId="0" borderId="1" xfId="1" applyNumberFormat="1" applyFont="1" applyFill="1" applyBorder="1" applyAlignment="1">
      <alignment vertical="center"/>
    </xf>
    <xf numFmtId="44" fontId="3" fillId="0" borderId="1" xfId="1" applyNumberFormat="1" applyFont="1" applyFill="1" applyBorder="1" applyAlignment="1">
      <alignment vertical="center"/>
    </xf>
    <xf numFmtId="0" fontId="2" fillId="0" borderId="1" xfId="3" applyBorder="1" applyAlignment="1">
      <alignment horizontal="center" vertical="center"/>
    </xf>
    <xf numFmtId="167" fontId="6" fillId="3" borderId="1" xfId="3" applyNumberFormat="1" applyFont="1" applyFill="1" applyBorder="1"/>
    <xf numFmtId="44" fontId="6" fillId="3" borderId="1" xfId="3" applyNumberFormat="1" applyFont="1" applyFill="1" applyBorder="1"/>
    <xf numFmtId="0" fontId="3" fillId="0" borderId="1" xfId="3" applyFont="1" applyBorder="1" applyAlignment="1">
      <alignment horizontal="center" wrapText="1"/>
    </xf>
    <xf numFmtId="167" fontId="3" fillId="0" borderId="1" xfId="3" applyNumberFormat="1" applyFont="1" applyBorder="1" applyAlignment="1">
      <alignment horizontal="center" wrapText="1"/>
    </xf>
    <xf numFmtId="0" fontId="3" fillId="0" borderId="1" xfId="3" applyFont="1" applyBorder="1" applyAlignment="1">
      <alignment horizontal="left" vertical="center"/>
    </xf>
    <xf numFmtId="0" fontId="3" fillId="0" borderId="1" xfId="3" applyFont="1" applyBorder="1" applyAlignment="1">
      <alignment horizontal="center" vertical="top" wrapText="1"/>
    </xf>
    <xf numFmtId="167" fontId="3" fillId="0" borderId="1" xfId="3" applyNumberFormat="1" applyFont="1" applyBorder="1" applyAlignment="1">
      <alignment horizontal="center"/>
    </xf>
    <xf numFmtId="14" fontId="3" fillId="0" borderId="1" xfId="3" applyNumberFormat="1" applyFont="1" applyBorder="1" applyAlignment="1">
      <alignment horizontal="center"/>
    </xf>
    <xf numFmtId="44" fontId="3" fillId="0" borderId="1" xfId="3" applyNumberFormat="1" applyFont="1" applyBorder="1" applyAlignment="1">
      <alignment horizontal="center"/>
    </xf>
    <xf numFmtId="1" fontId="7" fillId="0" borderId="1" xfId="3" applyNumberFormat="1" applyFont="1" applyBorder="1" applyAlignment="1">
      <alignment horizontal="center" vertical="center"/>
    </xf>
    <xf numFmtId="167" fontId="7" fillId="0" borderId="1" xfId="3" applyNumberFormat="1" applyFont="1" applyBorder="1" applyAlignment="1">
      <alignment horizontal="center" vertical="center"/>
    </xf>
    <xf numFmtId="14" fontId="7" fillId="0" borderId="1" xfId="3" applyNumberFormat="1" applyFont="1" applyBorder="1" applyAlignment="1">
      <alignment horizontal="center" vertical="center"/>
    </xf>
    <xf numFmtId="0" fontId="2" fillId="0" borderId="1" xfId="3" applyBorder="1" applyAlignment="1">
      <alignment horizontal="center" wrapText="1"/>
    </xf>
    <xf numFmtId="167" fontId="2" fillId="0" borderId="1" xfId="3" applyNumberFormat="1" applyBorder="1" applyAlignment="1">
      <alignment horizontal="center"/>
    </xf>
    <xf numFmtId="17" fontId="2" fillId="0" borderId="1" xfId="3" applyNumberFormat="1" applyBorder="1" applyAlignment="1">
      <alignment horizontal="center"/>
    </xf>
    <xf numFmtId="44" fontId="2" fillId="0" borderId="1" xfId="3" applyNumberFormat="1" applyBorder="1" applyAlignment="1">
      <alignment horizontal="center"/>
    </xf>
    <xf numFmtId="0" fontId="2" fillId="0" borderId="1" xfId="3" applyBorder="1" applyAlignment="1">
      <alignment vertical="center" wrapText="1"/>
    </xf>
    <xf numFmtId="4" fontId="2" fillId="0" borderId="1" xfId="3" applyNumberFormat="1" applyBorder="1" applyAlignment="1">
      <alignment vertical="center" wrapText="1"/>
    </xf>
    <xf numFmtId="0" fontId="2" fillId="0" borderId="1" xfId="3" applyBorder="1" applyAlignment="1">
      <alignment horizontal="center" vertical="center" wrapText="1"/>
    </xf>
    <xf numFmtId="167" fontId="2" fillId="0" borderId="1" xfId="3" applyNumberFormat="1" applyBorder="1" applyAlignment="1">
      <alignment horizontal="center" vertical="center" wrapText="1"/>
    </xf>
    <xf numFmtId="14" fontId="2" fillId="0" borderId="1" xfId="3" applyNumberFormat="1" applyBorder="1" applyAlignment="1">
      <alignment horizontal="center" vertical="center" wrapText="1"/>
    </xf>
    <xf numFmtId="43" fontId="3" fillId="0" borderId="1" xfId="1" applyFont="1" applyFill="1" applyBorder="1" applyAlignment="1">
      <alignment horizontal="center" vertical="center" wrapText="1"/>
    </xf>
    <xf numFmtId="0" fontId="3" fillId="0" borderId="1" xfId="3" applyFont="1" applyBorder="1" applyAlignment="1">
      <alignment horizontal="left"/>
    </xf>
    <xf numFmtId="14" fontId="3" fillId="0" borderId="1" xfId="3" applyNumberFormat="1" applyFont="1" applyBorder="1" applyAlignment="1">
      <alignment horizontal="right"/>
    </xf>
    <xf numFmtId="170" fontId="3" fillId="0" borderId="1" xfId="3" applyNumberFormat="1" applyFont="1" applyBorder="1" applyAlignment="1">
      <alignment horizontal="right"/>
    </xf>
    <xf numFmtId="0" fontId="3" fillId="0" borderId="1" xfId="3" applyFont="1" applyBorder="1" applyAlignment="1">
      <alignment horizontal="right"/>
    </xf>
    <xf numFmtId="44" fontId="3" fillId="0" borderId="1" xfId="2" applyFont="1" applyFill="1" applyBorder="1" applyAlignment="1">
      <alignment horizontal="right"/>
    </xf>
    <xf numFmtId="14" fontId="3" fillId="0" borderId="1" xfId="3" applyNumberFormat="1" applyFont="1" applyBorder="1"/>
    <xf numFmtId="44" fontId="3" fillId="0" borderId="1" xfId="2" applyFont="1" applyFill="1" applyBorder="1" applyAlignment="1"/>
    <xf numFmtId="0" fontId="3" fillId="0" borderId="1" xfId="3" applyFont="1" applyBorder="1" applyProtection="1"/>
    <xf numFmtId="164" fontId="3" fillId="0" borderId="1" xfId="3" applyNumberFormat="1" applyFont="1" applyBorder="1" applyProtection="1"/>
    <xf numFmtId="0" fontId="3" fillId="0" borderId="1" xfId="3" applyFont="1" applyBorder="1" applyAlignment="1" applyProtection="1">
      <alignment wrapText="1"/>
    </xf>
    <xf numFmtId="0" fontId="7" fillId="0" borderId="1" xfId="3" applyFont="1" applyBorder="1" applyAlignment="1">
      <alignment horizontal="center" vertical="center"/>
    </xf>
    <xf numFmtId="44" fontId="7" fillId="0" borderId="1" xfId="3" applyNumberFormat="1" applyFont="1" applyBorder="1" applyAlignment="1">
      <alignment horizontal="center" vertical="center"/>
    </xf>
    <xf numFmtId="0" fontId="5" fillId="0" borderId="1" xfId="3" applyFont="1" applyBorder="1"/>
    <xf numFmtId="0" fontId="5" fillId="0" borderId="1" xfId="3" applyFont="1" applyBorder="1" applyAlignment="1">
      <alignment wrapText="1"/>
    </xf>
    <xf numFmtId="3" fontId="3" fillId="0" borderId="1" xfId="3" applyNumberFormat="1" applyFont="1" applyBorder="1"/>
    <xf numFmtId="0" fontId="3" fillId="0" borderId="1" xfId="3" applyFont="1" applyBorder="1" applyAlignment="1" applyProtection="1">
      <alignment horizontal="right"/>
    </xf>
    <xf numFmtId="14" fontId="3" fillId="0" borderId="1" xfId="3" applyNumberFormat="1" applyFont="1" applyBorder="1" applyAlignment="1" applyProtection="1">
      <alignment horizontal="right"/>
    </xf>
    <xf numFmtId="14" fontId="7" fillId="0" borderId="1" xfId="3" applyNumberFormat="1" applyFont="1" applyBorder="1" applyAlignment="1">
      <alignment horizontal="right" vertical="center"/>
    </xf>
    <xf numFmtId="14" fontId="5" fillId="0" borderId="1" xfId="3" applyNumberFormat="1" applyFont="1" applyBorder="1" applyAlignment="1">
      <alignment horizontal="right"/>
    </xf>
    <xf numFmtId="0" fontId="3" fillId="0" borderId="1" xfId="6" applyBorder="1" applyAlignment="1" applyProtection="1">
      <alignment vertical="center" wrapText="1"/>
    </xf>
    <xf numFmtId="0" fontId="3" fillId="0" borderId="1" xfId="6" applyBorder="1" applyAlignment="1" applyProtection="1">
      <alignment vertical="center"/>
    </xf>
    <xf numFmtId="171" fontId="3" fillId="0" borderId="1" xfId="6" applyNumberFormat="1" applyBorder="1" applyAlignment="1" applyProtection="1">
      <alignment horizontal="right" vertical="center"/>
    </xf>
    <xf numFmtId="44" fontId="3" fillId="0" borderId="1" xfId="6" applyNumberFormat="1" applyBorder="1" applyAlignment="1" applyProtection="1">
      <alignment horizontal="right" vertical="center"/>
    </xf>
    <xf numFmtId="0" fontId="3" fillId="0" borderId="1" xfId="6" applyBorder="1" applyAlignment="1" applyProtection="1">
      <alignment horizontal="right" vertical="center"/>
    </xf>
    <xf numFmtId="9" fontId="3" fillId="0" borderId="1" xfId="6" applyNumberFormat="1" applyBorder="1" applyAlignment="1" applyProtection="1">
      <alignment vertical="center"/>
    </xf>
    <xf numFmtId="1" fontId="3" fillId="0" borderId="1" xfId="6" applyNumberFormat="1" applyBorder="1" applyAlignment="1" applyProtection="1">
      <alignment horizontal="right" vertical="center"/>
    </xf>
    <xf numFmtId="10" fontId="3" fillId="0" borderId="1" xfId="6" applyNumberFormat="1" applyBorder="1" applyAlignment="1" applyProtection="1">
      <alignment vertical="center"/>
    </xf>
    <xf numFmtId="14" fontId="2" fillId="0" borderId="1" xfId="4" applyNumberFormat="1" applyBorder="1" applyAlignment="1" applyProtection="1">
      <alignment horizontal="right"/>
    </xf>
    <xf numFmtId="44" fontId="2" fillId="0" borderId="1" xfId="4" applyNumberFormat="1" applyBorder="1" applyAlignment="1" applyProtection="1">
      <alignment horizontal="right"/>
    </xf>
    <xf numFmtId="0" fontId="2" fillId="0" borderId="1" xfId="4" applyBorder="1" applyAlignment="1" applyProtection="1">
      <alignment horizontal="right"/>
    </xf>
    <xf numFmtId="3" fontId="2" fillId="0" borderId="1" xfId="4" applyNumberFormat="1" applyBorder="1" applyProtection="1"/>
    <xf numFmtId="9" fontId="2" fillId="0" borderId="1" xfId="4" applyNumberFormat="1" applyBorder="1" applyProtection="1"/>
    <xf numFmtId="0" fontId="2" fillId="0" borderId="1" xfId="4" applyBorder="1" applyAlignment="1" applyProtection="1">
      <alignment horizontal="right" wrapText="1"/>
    </xf>
    <xf numFmtId="166" fontId="0" fillId="0" borderId="0" xfId="0" applyNumberFormat="1"/>
    <xf numFmtId="0" fontId="3" fillId="0" borderId="1" xfId="3" applyFont="1" applyBorder="1" applyAlignment="1">
      <alignment horizontal="center" vertical="center" wrapText="1"/>
    </xf>
    <xf numFmtId="44" fontId="3" fillId="0" borderId="1" xfId="3" applyNumberFormat="1" applyFont="1" applyBorder="1" applyAlignment="1">
      <alignment horizontal="center" vertical="center" wrapText="1"/>
    </xf>
    <xf numFmtId="4" fontId="3" fillId="0" borderId="1" xfId="3" applyNumberFormat="1" applyFont="1" applyBorder="1" applyAlignment="1">
      <alignment horizontal="center" vertical="center" wrapText="1"/>
    </xf>
    <xf numFmtId="2" fontId="2" fillId="0" borderId="1" xfId="3" applyNumberFormat="1" applyBorder="1" applyAlignment="1">
      <alignment horizontal="center" vertical="center"/>
    </xf>
    <xf numFmtId="43" fontId="3" fillId="0" borderId="1" xfId="1" applyFont="1" applyFill="1" applyBorder="1" applyAlignment="1">
      <alignment vertical="center"/>
    </xf>
    <xf numFmtId="0" fontId="0" fillId="0" borderId="1" xfId="0" applyBorder="1"/>
    <xf numFmtId="164" fontId="5" fillId="0" borderId="1" xfId="3" applyNumberFormat="1" applyFont="1" applyBorder="1"/>
    <xf numFmtId="165" fontId="5" fillId="0" borderId="1" xfId="3" applyNumberFormat="1" applyFont="1" applyBorder="1" applyAlignment="1">
      <alignment horizontal="center"/>
    </xf>
    <xf numFmtId="0" fontId="5" fillId="0" borderId="1" xfId="3" applyFont="1" applyBorder="1" applyProtection="1"/>
    <xf numFmtId="0" fontId="5" fillId="0" borderId="1" xfId="3" applyFont="1" applyBorder="1" applyAlignment="1" applyProtection="1">
      <alignment wrapText="1"/>
    </xf>
    <xf numFmtId="14" fontId="2" fillId="0" borderId="1" xfId="3" applyNumberFormat="1" applyBorder="1" applyAlignment="1">
      <alignment horizontal="center"/>
    </xf>
    <xf numFmtId="0" fontId="3" fillId="0" borderId="1" xfId="3" applyFont="1" applyBorder="1" applyAlignment="1">
      <alignment horizontal="right" wrapText="1"/>
    </xf>
    <xf numFmtId="14" fontId="2" fillId="0" borderId="1" xfId="3" applyNumberFormat="1" applyBorder="1" applyAlignment="1">
      <alignment horizontal="right"/>
    </xf>
    <xf numFmtId="0" fontId="5" fillId="0" borderId="1" xfId="3" applyFont="1" applyBorder="1" applyAlignment="1">
      <alignment horizontal="right"/>
    </xf>
    <xf numFmtId="0" fontId="5" fillId="0" borderId="1" xfId="3" applyFont="1" applyBorder="1" applyAlignment="1" applyProtection="1">
      <alignment horizontal="right"/>
    </xf>
    <xf numFmtId="44" fontId="3" fillId="0" borderId="1" xfId="3" applyNumberFormat="1" applyFont="1" applyBorder="1" applyAlignment="1">
      <alignment horizontal="right" vertical="center" wrapText="1"/>
    </xf>
    <xf numFmtId="166" fontId="3" fillId="0" borderId="1" xfId="3" applyNumberFormat="1" applyFont="1" applyBorder="1" applyAlignment="1">
      <alignment horizontal="right"/>
    </xf>
    <xf numFmtId="43" fontId="2" fillId="0" borderId="1" xfId="3" applyNumberFormat="1" applyBorder="1" applyAlignment="1">
      <alignment horizontal="right" vertical="center"/>
    </xf>
    <xf numFmtId="44" fontId="2" fillId="0" borderId="1" xfId="3" applyNumberFormat="1" applyBorder="1" applyAlignment="1">
      <alignment horizontal="right" vertical="center"/>
    </xf>
    <xf numFmtId="44" fontId="5" fillId="0" borderId="1" xfId="3" applyNumberFormat="1" applyFont="1" applyBorder="1" applyAlignment="1">
      <alignment horizontal="right"/>
    </xf>
    <xf numFmtId="44" fontId="3" fillId="0" borderId="1" xfId="3" applyNumberFormat="1" applyFont="1" applyBorder="1" applyAlignment="1">
      <alignment horizontal="right"/>
    </xf>
    <xf numFmtId="166" fontId="3" fillId="0" borderId="1" xfId="3" applyNumberFormat="1" applyFont="1" applyBorder="1" applyAlignment="1">
      <alignment horizontal="right" vertical="center" wrapText="1"/>
    </xf>
    <xf numFmtId="44" fontId="3" fillId="0" borderId="0" xfId="5" applyNumberFormat="1"/>
    <xf numFmtId="0" fontId="0" fillId="0" borderId="2" xfId="0" applyBorder="1"/>
    <xf numFmtId="14" fontId="3" fillId="0" borderId="1" xfId="3" applyNumberFormat="1" applyFont="1" applyBorder="1" applyAlignment="1">
      <alignment horizontal="center" vertical="center" wrapText="1"/>
    </xf>
    <xf numFmtId="14" fontId="2" fillId="0" borderId="1" xfId="3" applyNumberFormat="1" applyBorder="1"/>
    <xf numFmtId="0" fontId="2" fillId="0" borderId="1" xfId="3" applyBorder="1" applyAlignment="1">
      <alignment wrapText="1"/>
    </xf>
    <xf numFmtId="17" fontId="2" fillId="0" borderId="1" xfId="3" applyNumberFormat="1" applyBorder="1"/>
    <xf numFmtId="171" fontId="5" fillId="0" borderId="1" xfId="3" applyNumberFormat="1" applyFont="1" applyBorder="1"/>
    <xf numFmtId="44" fontId="5" fillId="0" borderId="1" xfId="3" applyNumberFormat="1" applyFont="1" applyBorder="1"/>
    <xf numFmtId="0" fontId="2" fillId="0" borderId="1" xfId="3" applyBorder="1" applyAlignment="1">
      <alignment horizontal="left" vertical="top" wrapText="1"/>
    </xf>
    <xf numFmtId="0" fontId="2" fillId="0" borderId="1" xfId="3" applyBorder="1" applyAlignment="1">
      <alignment horizontal="center" vertical="top"/>
    </xf>
    <xf numFmtId="0" fontId="2" fillId="0" borderId="1" xfId="3" applyBorder="1" applyAlignment="1">
      <alignment vertical="top"/>
    </xf>
    <xf numFmtId="0" fontId="2" fillId="0" borderId="1" xfId="3" applyBorder="1" applyAlignment="1">
      <alignment vertical="top" wrapText="1"/>
    </xf>
    <xf numFmtId="14" fontId="2" fillId="0" borderId="1" xfId="3" applyNumberFormat="1" applyBorder="1" applyAlignment="1">
      <alignment horizontal="center" vertical="top"/>
    </xf>
    <xf numFmtId="44" fontId="2" fillId="0" borderId="1" xfId="3" applyNumberFormat="1" applyBorder="1" applyAlignment="1">
      <alignment horizontal="center" vertical="top"/>
    </xf>
    <xf numFmtId="0" fontId="2" fillId="0" borderId="1" xfId="3" applyBorder="1" applyAlignment="1">
      <alignment horizontal="left" vertical="top"/>
    </xf>
    <xf numFmtId="4" fontId="3" fillId="0" borderId="1" xfId="3" applyNumberFormat="1" applyFont="1" applyBorder="1"/>
    <xf numFmtId="0" fontId="0" fillId="0" borderId="1" xfId="0" applyBorder="1" applyAlignment="1">
      <alignment horizontal="right"/>
    </xf>
    <xf numFmtId="0" fontId="2" fillId="0" borderId="1" xfId="3" applyBorder="1" applyAlignment="1">
      <alignment horizontal="right"/>
    </xf>
    <xf numFmtId="2" fontId="7" fillId="0" borderId="1" xfId="3" applyNumberFormat="1" applyFont="1" applyBorder="1" applyAlignment="1">
      <alignment horizontal="right" vertical="center"/>
    </xf>
    <xf numFmtId="0" fontId="2" fillId="0" borderId="1" xfId="3" applyBorder="1" applyAlignment="1">
      <alignment horizontal="right" vertical="top"/>
    </xf>
    <xf numFmtId="1" fontId="7" fillId="0" borderId="1" xfId="3" applyNumberFormat="1" applyFont="1" applyBorder="1" applyAlignment="1">
      <alignment horizontal="right" vertical="center"/>
    </xf>
    <xf numFmtId="44" fontId="4" fillId="0" borderId="1" xfId="3" applyNumberFormat="1" applyFont="1" applyBorder="1" applyAlignment="1">
      <alignment wrapText="1"/>
    </xf>
    <xf numFmtId="9" fontId="4" fillId="0" borderId="1" xfId="7" applyFont="1" applyBorder="1"/>
  </cellXfs>
  <cellStyles count="8">
    <cellStyle name="Excel Built-in Normal" xfId="3" xr:uid="{8237EB82-2FAD-4D65-9F73-5E24C8637F80}"/>
    <cellStyle name="Excel Built-in Normal 1" xfId="6" xr:uid="{AAF52A1E-5330-4249-878D-254FE26A968E}"/>
    <cellStyle name="Excel Built-in Normal 2" xfId="5" xr:uid="{8FEF949B-DE1B-4D0A-853F-03EC3442CBA5}"/>
    <cellStyle name="Excel Built-in Normal 3" xfId="4" xr:uid="{1D02F449-1AF7-464E-8EA7-423F0CEA0AD4}"/>
    <cellStyle name="Migliaia" xfId="1" builtinId="3"/>
    <cellStyle name="Normale" xfId="0" builtinId="0"/>
    <cellStyle name="Percentuale" xfId="7" builtinId="5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64376-676B-456B-91FE-5EBF39EAF1AC}">
  <dimension ref="A1:M12"/>
  <sheetViews>
    <sheetView tabSelected="1" workbookViewId="0">
      <pane ySplit="1" topLeftCell="A2" activePane="bottomLeft" state="frozen"/>
      <selection pane="bottomLeft" activeCell="A11" sqref="A11"/>
    </sheetView>
  </sheetViews>
  <sheetFormatPr defaultRowHeight="14.4"/>
  <cols>
    <col min="1" max="1" width="33" bestFit="1" customWidth="1"/>
    <col min="2" max="2" width="10.44140625" bestFit="1" customWidth="1"/>
    <col min="3" max="3" width="34.44140625" bestFit="1" customWidth="1"/>
    <col min="4" max="4" width="32.6640625" bestFit="1" customWidth="1"/>
    <col min="5" max="5" width="27.88671875" bestFit="1" customWidth="1"/>
    <col min="6" max="6" width="15.5546875" bestFit="1" customWidth="1"/>
    <col min="7" max="7" width="37.109375" bestFit="1" customWidth="1"/>
    <col min="8" max="8" width="43.77734375" bestFit="1" customWidth="1"/>
    <col min="9" max="9" width="54.109375" bestFit="1" customWidth="1"/>
    <col min="10" max="10" width="34.33203125" customWidth="1"/>
    <col min="11" max="11" width="37.88671875" customWidth="1"/>
    <col min="12" max="12" width="67.6640625" bestFit="1" customWidth="1"/>
    <col min="13" max="13" width="62.21875" bestFit="1" customWidth="1"/>
  </cols>
  <sheetData>
    <row r="1" spans="1:13" ht="27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12</v>
      </c>
      <c r="M1" s="2" t="s">
        <v>13</v>
      </c>
    </row>
    <row r="2" spans="1:13" ht="15.6">
      <c r="A2" s="19" t="s">
        <v>14</v>
      </c>
      <c r="B2" s="20">
        <v>1200</v>
      </c>
      <c r="C2" s="21">
        <v>1200</v>
      </c>
      <c r="D2" s="21" t="s">
        <v>15</v>
      </c>
      <c r="E2" s="20">
        <v>2005</v>
      </c>
      <c r="F2" s="22">
        <v>935642.55</v>
      </c>
      <c r="G2" s="23"/>
      <c r="H2" s="23"/>
      <c r="I2" s="24"/>
      <c r="J2" s="24"/>
      <c r="K2" s="25">
        <v>935642.55</v>
      </c>
      <c r="L2" s="26"/>
      <c r="M2" s="23"/>
    </row>
    <row r="3" spans="1:13" ht="15.6">
      <c r="A3" s="19" t="s">
        <v>17</v>
      </c>
      <c r="B3" s="20">
        <v>144</v>
      </c>
      <c r="C3" s="21">
        <v>0</v>
      </c>
      <c r="D3" s="21" t="s">
        <v>18</v>
      </c>
      <c r="E3" s="20">
        <v>2012</v>
      </c>
      <c r="F3" s="22">
        <v>15500</v>
      </c>
      <c r="G3" s="23"/>
      <c r="H3" s="23"/>
      <c r="I3" s="24"/>
      <c r="J3" s="24"/>
      <c r="K3" s="25">
        <v>15500</v>
      </c>
      <c r="L3" s="26"/>
      <c r="M3" s="23"/>
    </row>
    <row r="4" spans="1:13" ht="28.8">
      <c r="A4" s="19" t="s">
        <v>19</v>
      </c>
      <c r="B4" s="27"/>
      <c r="C4" s="28">
        <v>9480</v>
      </c>
      <c r="D4" s="21"/>
      <c r="E4" s="27">
        <v>2002</v>
      </c>
      <c r="F4" s="29">
        <v>271965.19</v>
      </c>
      <c r="G4" s="16"/>
      <c r="H4" s="16"/>
      <c r="I4" s="24"/>
      <c r="J4" s="24"/>
      <c r="K4" s="30">
        <v>271965.19</v>
      </c>
      <c r="L4" s="16"/>
      <c r="M4" s="16"/>
    </row>
    <row r="5" spans="1:13" ht="15.6">
      <c r="A5" s="31" t="s">
        <v>20</v>
      </c>
      <c r="B5" s="32">
        <v>310</v>
      </c>
      <c r="C5" s="33">
        <v>60</v>
      </c>
      <c r="D5" s="21"/>
      <c r="E5" s="32">
        <v>2003</v>
      </c>
      <c r="F5" s="34">
        <v>98000</v>
      </c>
      <c r="G5" s="35"/>
      <c r="H5" s="35" t="s">
        <v>21</v>
      </c>
      <c r="I5" s="24">
        <v>33102.660000000003</v>
      </c>
      <c r="J5" s="24">
        <v>78399.990000000005</v>
      </c>
      <c r="K5" s="170">
        <v>19955.5</v>
      </c>
      <c r="L5" s="171"/>
      <c r="M5" s="35"/>
    </row>
    <row r="6" spans="1:13" ht="28.8">
      <c r="A6" s="36" t="s">
        <v>22</v>
      </c>
      <c r="B6" s="37">
        <v>500</v>
      </c>
      <c r="C6" s="38">
        <v>1500</v>
      </c>
      <c r="D6" s="21" t="s">
        <v>23</v>
      </c>
      <c r="E6" s="27">
        <v>2016</v>
      </c>
      <c r="F6" s="29">
        <v>204171.25</v>
      </c>
      <c r="G6" s="18"/>
      <c r="H6" s="15"/>
      <c r="I6" s="24"/>
      <c r="J6" s="24"/>
      <c r="K6" s="39"/>
      <c r="L6" s="15"/>
      <c r="M6" s="18" t="s">
        <v>24</v>
      </c>
    </row>
    <row r="7" spans="1:13" ht="28.8">
      <c r="A7" s="40" t="s">
        <v>25</v>
      </c>
      <c r="B7" s="41">
        <v>666</v>
      </c>
      <c r="C7" s="42">
        <v>0</v>
      </c>
      <c r="D7" s="21" t="s">
        <v>26</v>
      </c>
      <c r="E7" s="43">
        <v>26385</v>
      </c>
      <c r="F7" s="44" t="s">
        <v>27</v>
      </c>
      <c r="G7" s="45"/>
      <c r="H7" s="45"/>
      <c r="I7" s="24"/>
      <c r="J7" s="24" t="s">
        <v>28</v>
      </c>
      <c r="K7" s="46" t="s">
        <v>29</v>
      </c>
      <c r="L7" s="45"/>
      <c r="M7" s="45"/>
    </row>
    <row r="8" spans="1:13" ht="15.6">
      <c r="A8" s="40" t="s">
        <v>30</v>
      </c>
      <c r="B8" s="41">
        <v>335</v>
      </c>
      <c r="C8" s="42"/>
      <c r="D8" s="21" t="s">
        <v>200</v>
      </c>
      <c r="E8" s="47">
        <v>2022</v>
      </c>
      <c r="F8" s="44">
        <v>164199</v>
      </c>
      <c r="G8" s="45"/>
      <c r="H8" s="45"/>
      <c r="I8" s="24">
        <v>146183.79999999999</v>
      </c>
      <c r="J8" s="24">
        <v>3283.98</v>
      </c>
      <c r="K8" s="46">
        <v>160915.01999999999</v>
      </c>
      <c r="L8" s="45"/>
      <c r="M8" s="45"/>
    </row>
    <row r="9" spans="1:13" ht="15.6">
      <c r="A9" s="48" t="s">
        <v>201</v>
      </c>
      <c r="B9" s="41">
        <v>1439.14</v>
      </c>
      <c r="C9" s="49">
        <v>4105.7142857142899</v>
      </c>
      <c r="D9" s="21" t="s">
        <v>32</v>
      </c>
      <c r="E9" s="50">
        <v>1989</v>
      </c>
      <c r="F9" s="51">
        <v>1198512.2</v>
      </c>
      <c r="G9" s="52"/>
      <c r="H9" s="52"/>
      <c r="I9" s="24"/>
      <c r="J9" s="24">
        <v>981564.01</v>
      </c>
      <c r="K9" s="53">
        <v>216948.19</v>
      </c>
      <c r="L9" s="54">
        <v>188503.38116438399</v>
      </c>
      <c r="M9" s="55" t="s">
        <v>34</v>
      </c>
    </row>
    <row r="10" spans="1:13" ht="15.6">
      <c r="A10" s="56" t="s">
        <v>35</v>
      </c>
      <c r="B10" s="57">
        <v>50</v>
      </c>
      <c r="C10" s="58">
        <v>2000</v>
      </c>
      <c r="D10" s="21" t="s">
        <v>36</v>
      </c>
      <c r="E10" s="57">
        <v>2007</v>
      </c>
      <c r="F10" s="59">
        <v>102000</v>
      </c>
      <c r="G10" s="60"/>
      <c r="H10" s="60"/>
      <c r="I10" s="24"/>
      <c r="J10" s="24"/>
      <c r="K10" s="61"/>
      <c r="L10" s="62"/>
      <c r="M10" s="62"/>
    </row>
    <row r="11" spans="1:13" ht="43.2">
      <c r="A11" s="63" t="s">
        <v>37</v>
      </c>
      <c r="B11" s="64">
        <v>286</v>
      </c>
      <c r="C11" s="65">
        <v>500</v>
      </c>
      <c r="D11" s="21" t="s">
        <v>38</v>
      </c>
      <c r="E11" s="66">
        <v>43370</v>
      </c>
      <c r="F11" s="67">
        <v>388025.94</v>
      </c>
      <c r="G11" s="68"/>
      <c r="H11" s="68"/>
      <c r="I11" s="24"/>
      <c r="J11" s="24">
        <v>39627.11</v>
      </c>
      <c r="K11" s="69">
        <v>348398.83</v>
      </c>
      <c r="L11" s="68"/>
      <c r="M11" s="70"/>
    </row>
    <row r="12" spans="1:13">
      <c r="D12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6461D-96A0-4D5F-9998-AADA4751D0CC}">
  <dimension ref="A1:J26"/>
  <sheetViews>
    <sheetView workbookViewId="0">
      <pane ySplit="1" topLeftCell="A2" activePane="bottomLeft" state="frozen"/>
      <selection pane="bottomLeft" activeCell="A31" sqref="A31"/>
    </sheetView>
  </sheetViews>
  <sheetFormatPr defaultRowHeight="14.4"/>
  <cols>
    <col min="1" max="1" width="52.44140625" bestFit="1" customWidth="1"/>
    <col min="2" max="2" width="10.44140625" bestFit="1" customWidth="1"/>
    <col min="3" max="3" width="11.21875" bestFit="1" customWidth="1"/>
    <col min="4" max="4" width="40.109375" customWidth="1"/>
    <col min="5" max="5" width="24.5546875" bestFit="1" customWidth="1"/>
    <col min="6" max="6" width="31" style="4" bestFit="1" customWidth="1"/>
    <col min="7" max="7" width="29.6640625" bestFit="1" customWidth="1"/>
    <col min="8" max="8" width="42.44140625" bestFit="1" customWidth="1"/>
    <col min="9" max="9" width="62.21875" bestFit="1" customWidth="1"/>
  </cols>
  <sheetData>
    <row r="1" spans="1:10">
      <c r="A1" s="8" t="s">
        <v>0</v>
      </c>
      <c r="B1" s="8" t="s">
        <v>1</v>
      </c>
      <c r="C1" s="8" t="s">
        <v>2</v>
      </c>
      <c r="D1" s="8" t="s">
        <v>3</v>
      </c>
      <c r="E1" s="8" t="s">
        <v>39</v>
      </c>
      <c r="F1" s="71" t="s">
        <v>40</v>
      </c>
      <c r="G1" s="8" t="s">
        <v>41</v>
      </c>
      <c r="H1" s="72" t="s">
        <v>42</v>
      </c>
      <c r="I1" s="8" t="s">
        <v>13</v>
      </c>
    </row>
    <row r="2" spans="1:10">
      <c r="A2" s="19" t="s">
        <v>43</v>
      </c>
      <c r="B2" s="20">
        <v>200</v>
      </c>
      <c r="C2" s="23"/>
      <c r="D2" s="73" t="s">
        <v>44</v>
      </c>
      <c r="E2" s="73" t="s">
        <v>45</v>
      </c>
      <c r="F2" s="74">
        <v>2012</v>
      </c>
      <c r="G2" s="73" t="s">
        <v>46</v>
      </c>
      <c r="H2" s="73"/>
      <c r="I2" s="23"/>
    </row>
    <row r="3" spans="1:10" ht="17.399999999999999" customHeight="1">
      <c r="A3" s="75" t="s">
        <v>47</v>
      </c>
      <c r="B3" s="27">
        <v>500</v>
      </c>
      <c r="C3" s="16"/>
      <c r="D3" s="76" t="s">
        <v>48</v>
      </c>
      <c r="E3" s="17" t="s">
        <v>49</v>
      </c>
      <c r="F3" s="77">
        <v>37902</v>
      </c>
      <c r="G3" s="78">
        <v>46667</v>
      </c>
      <c r="H3" s="79">
        <v>21456.85</v>
      </c>
      <c r="I3" s="16" t="s">
        <v>50</v>
      </c>
      <c r="J3" s="3"/>
    </row>
    <row r="4" spans="1:10">
      <c r="A4" s="75" t="s">
        <v>51</v>
      </c>
      <c r="B4" s="27">
        <v>483</v>
      </c>
      <c r="C4" s="16"/>
      <c r="D4" s="17" t="s">
        <v>52</v>
      </c>
      <c r="E4" s="17" t="s">
        <v>49</v>
      </c>
      <c r="F4" s="77">
        <v>43466</v>
      </c>
      <c r="G4" s="78">
        <v>45657</v>
      </c>
      <c r="H4" s="79">
        <v>48723.8</v>
      </c>
      <c r="I4" s="16"/>
      <c r="J4" s="3"/>
    </row>
    <row r="5" spans="1:10">
      <c r="A5" s="75" t="s">
        <v>53</v>
      </c>
      <c r="B5" s="27">
        <v>466</v>
      </c>
      <c r="C5" s="16"/>
      <c r="D5" s="17" t="s">
        <v>52</v>
      </c>
      <c r="E5" s="17" t="s">
        <v>49</v>
      </c>
      <c r="F5" s="77"/>
      <c r="G5" s="17"/>
      <c r="H5" s="79"/>
      <c r="I5" s="16"/>
      <c r="J5" s="3"/>
    </row>
    <row r="6" spans="1:10">
      <c r="A6" s="75" t="s">
        <v>54</v>
      </c>
      <c r="B6" s="27">
        <v>128</v>
      </c>
      <c r="C6" s="16"/>
      <c r="D6" s="17" t="s">
        <v>55</v>
      </c>
      <c r="E6" s="17" t="s">
        <v>49</v>
      </c>
      <c r="F6" s="77"/>
      <c r="G6" s="17"/>
      <c r="H6" s="79"/>
      <c r="I6" s="16"/>
      <c r="J6" s="3"/>
    </row>
    <row r="7" spans="1:10">
      <c r="A7" s="75" t="s">
        <v>56</v>
      </c>
      <c r="B7" s="27">
        <v>95</v>
      </c>
      <c r="C7" s="16"/>
      <c r="D7" s="17" t="s">
        <v>57</v>
      </c>
      <c r="E7" s="17" t="s">
        <v>49</v>
      </c>
      <c r="F7" s="77"/>
      <c r="G7" s="17"/>
      <c r="H7" s="79"/>
      <c r="I7" s="16"/>
      <c r="J7" s="3"/>
    </row>
    <row r="8" spans="1:10" ht="43.2">
      <c r="A8" s="75" t="s">
        <v>58</v>
      </c>
      <c r="B8" s="27"/>
      <c r="C8" s="16">
        <v>600</v>
      </c>
      <c r="D8" s="73" t="s">
        <v>59</v>
      </c>
      <c r="E8" s="17" t="s">
        <v>49</v>
      </c>
      <c r="F8" s="77"/>
      <c r="G8" s="17"/>
      <c r="H8" s="79">
        <v>19741.5</v>
      </c>
      <c r="I8" s="16" t="s">
        <v>50</v>
      </c>
      <c r="J8" s="3"/>
    </row>
    <row r="9" spans="1:10">
      <c r="A9" s="75" t="s">
        <v>60</v>
      </c>
      <c r="B9" s="27">
        <v>303</v>
      </c>
      <c r="C9" s="16"/>
      <c r="D9" s="17" t="s">
        <v>61</v>
      </c>
      <c r="E9" s="17" t="s">
        <v>49</v>
      </c>
      <c r="F9" s="77">
        <v>38718</v>
      </c>
      <c r="G9" s="78">
        <v>45291</v>
      </c>
      <c r="H9" s="79">
        <v>20525</v>
      </c>
      <c r="I9" s="16"/>
      <c r="J9" s="3"/>
    </row>
    <row r="10" spans="1:10">
      <c r="A10" s="75" t="s">
        <v>62</v>
      </c>
      <c r="B10" s="27">
        <v>55</v>
      </c>
      <c r="C10" s="16">
        <v>2950</v>
      </c>
      <c r="D10" s="17" t="s">
        <v>52</v>
      </c>
      <c r="E10" s="17" t="s">
        <v>49</v>
      </c>
      <c r="F10" s="77">
        <v>43952</v>
      </c>
      <c r="G10" s="78">
        <v>46142</v>
      </c>
      <c r="H10" s="79">
        <v>78966.86</v>
      </c>
      <c r="I10" s="16"/>
      <c r="J10" s="3"/>
    </row>
    <row r="11" spans="1:10">
      <c r="A11" s="75" t="s">
        <v>63</v>
      </c>
      <c r="B11" s="27">
        <v>612</v>
      </c>
      <c r="C11" s="16">
        <v>2900</v>
      </c>
      <c r="D11" s="17" t="s">
        <v>52</v>
      </c>
      <c r="E11" s="17" t="s">
        <v>49</v>
      </c>
      <c r="F11" s="77">
        <v>43206</v>
      </c>
      <c r="G11" s="78">
        <v>45397</v>
      </c>
      <c r="H11" s="79">
        <v>26345</v>
      </c>
      <c r="I11" s="16"/>
      <c r="J11" s="3"/>
    </row>
    <row r="12" spans="1:10">
      <c r="A12" s="75" t="s">
        <v>64</v>
      </c>
      <c r="B12" s="27"/>
      <c r="C12" s="16"/>
      <c r="D12" s="17" t="s">
        <v>52</v>
      </c>
      <c r="E12" s="17" t="s">
        <v>49</v>
      </c>
      <c r="F12" s="77">
        <v>37581</v>
      </c>
      <c r="G12" s="78">
        <v>46346</v>
      </c>
      <c r="H12" s="79">
        <v>22423.61</v>
      </c>
      <c r="I12" s="16"/>
      <c r="J12" s="3"/>
    </row>
    <row r="13" spans="1:10" ht="13.8" customHeight="1">
      <c r="A13" s="75" t="s">
        <v>65</v>
      </c>
      <c r="B13" s="80">
        <v>300</v>
      </c>
      <c r="C13" s="80">
        <v>300</v>
      </c>
      <c r="D13" s="73" t="s">
        <v>66</v>
      </c>
      <c r="E13" s="17" t="s">
        <v>49</v>
      </c>
      <c r="F13" s="81">
        <v>41995</v>
      </c>
      <c r="G13" s="82">
        <v>45291</v>
      </c>
      <c r="H13" s="79">
        <v>102000</v>
      </c>
      <c r="I13" s="16" t="s">
        <v>67</v>
      </c>
    </row>
    <row r="14" spans="1:10" ht="15" customHeight="1">
      <c r="A14" s="56" t="s">
        <v>68</v>
      </c>
      <c r="B14" s="57">
        <v>300</v>
      </c>
      <c r="C14" s="62">
        <v>2700</v>
      </c>
      <c r="D14" s="83" t="s">
        <v>69</v>
      </c>
      <c r="E14" s="60" t="s">
        <v>70</v>
      </c>
      <c r="F14" s="84" t="s">
        <v>71</v>
      </c>
      <c r="G14" s="85">
        <v>45717</v>
      </c>
      <c r="H14" s="86">
        <v>36600</v>
      </c>
      <c r="I14" s="62" t="s">
        <v>72</v>
      </c>
    </row>
    <row r="15" spans="1:10" ht="15" customHeight="1">
      <c r="A15" s="56" t="s">
        <v>73</v>
      </c>
      <c r="B15" s="57" t="s">
        <v>74</v>
      </c>
      <c r="C15" s="62">
        <v>4800</v>
      </c>
      <c r="D15" s="83" t="s">
        <v>75</v>
      </c>
      <c r="E15" s="60" t="s">
        <v>76</v>
      </c>
      <c r="F15" s="84">
        <v>39023</v>
      </c>
      <c r="G15" s="85" t="s">
        <v>77</v>
      </c>
      <c r="H15" s="86">
        <v>11520</v>
      </c>
      <c r="I15" s="62"/>
    </row>
    <row r="16" spans="1:10" ht="15" customHeight="1">
      <c r="A16" s="56" t="s">
        <v>78</v>
      </c>
      <c r="B16" s="57" t="s">
        <v>74</v>
      </c>
      <c r="C16" s="62">
        <v>440</v>
      </c>
      <c r="D16" s="83" t="s">
        <v>75</v>
      </c>
      <c r="E16" s="60" t="s">
        <v>76</v>
      </c>
      <c r="F16" s="84">
        <v>39084</v>
      </c>
      <c r="G16" s="85" t="s">
        <v>77</v>
      </c>
      <c r="H16" s="86">
        <v>9000</v>
      </c>
      <c r="I16" s="62"/>
    </row>
    <row r="17" spans="1:9" ht="15" customHeight="1">
      <c r="A17" s="56" t="s">
        <v>79</v>
      </c>
      <c r="B17" s="57" t="s">
        <v>74</v>
      </c>
      <c r="C17" s="62">
        <v>280</v>
      </c>
      <c r="D17" s="83" t="s">
        <v>80</v>
      </c>
      <c r="E17" s="60" t="s">
        <v>76</v>
      </c>
      <c r="F17" s="84">
        <v>44136</v>
      </c>
      <c r="G17" s="85" t="s">
        <v>77</v>
      </c>
      <c r="H17" s="86">
        <v>1800</v>
      </c>
      <c r="I17" s="62"/>
    </row>
    <row r="18" spans="1:9" ht="15" customHeight="1">
      <c r="A18" s="56" t="s">
        <v>81</v>
      </c>
      <c r="B18" s="57" t="s">
        <v>74</v>
      </c>
      <c r="C18" s="62">
        <v>400</v>
      </c>
      <c r="D18" s="83" t="s">
        <v>75</v>
      </c>
      <c r="E18" s="60" t="s">
        <v>76</v>
      </c>
      <c r="F18" s="84">
        <v>42826</v>
      </c>
      <c r="G18" s="85" t="s">
        <v>77</v>
      </c>
      <c r="H18" s="86">
        <v>3240</v>
      </c>
      <c r="I18" s="62"/>
    </row>
    <row r="19" spans="1:9" ht="15" customHeight="1">
      <c r="A19" s="56" t="s">
        <v>82</v>
      </c>
      <c r="B19" s="57" t="s">
        <v>74</v>
      </c>
      <c r="C19" s="62">
        <v>2000</v>
      </c>
      <c r="D19" s="83" t="s">
        <v>80</v>
      </c>
      <c r="E19" s="60" t="s">
        <v>76</v>
      </c>
      <c r="F19" s="84">
        <v>45013</v>
      </c>
      <c r="G19" s="85" t="s">
        <v>77</v>
      </c>
      <c r="H19" s="86">
        <v>4800</v>
      </c>
      <c r="I19" s="62"/>
    </row>
    <row r="20" spans="1:9" ht="15" customHeight="1">
      <c r="A20" s="56" t="s">
        <v>83</v>
      </c>
      <c r="B20" s="57" t="s">
        <v>74</v>
      </c>
      <c r="C20" s="62">
        <v>1032</v>
      </c>
      <c r="D20" s="83" t="s">
        <v>75</v>
      </c>
      <c r="E20" s="60" t="s">
        <v>76</v>
      </c>
      <c r="F20" s="84">
        <v>44660</v>
      </c>
      <c r="G20" s="85" t="s">
        <v>77</v>
      </c>
      <c r="H20" s="86">
        <v>12000</v>
      </c>
      <c r="I20" s="62"/>
    </row>
    <row r="21" spans="1:9" ht="15" customHeight="1">
      <c r="A21" s="56" t="s">
        <v>84</v>
      </c>
      <c r="B21" s="57" t="s">
        <v>74</v>
      </c>
      <c r="C21" s="62">
        <v>150</v>
      </c>
      <c r="D21" s="83" t="s">
        <v>80</v>
      </c>
      <c r="E21" s="60" t="s">
        <v>76</v>
      </c>
      <c r="F21" s="84">
        <v>40913</v>
      </c>
      <c r="G21" s="85" t="s">
        <v>77</v>
      </c>
      <c r="H21" s="86">
        <v>2160</v>
      </c>
      <c r="I21" s="62"/>
    </row>
    <row r="22" spans="1:9" ht="15" customHeight="1">
      <c r="A22" s="56" t="s">
        <v>85</v>
      </c>
      <c r="B22" s="57">
        <v>160</v>
      </c>
      <c r="C22" s="62">
        <v>1328</v>
      </c>
      <c r="D22" s="83" t="s">
        <v>86</v>
      </c>
      <c r="E22" s="60" t="s">
        <v>76</v>
      </c>
      <c r="F22" s="84">
        <v>40179</v>
      </c>
      <c r="G22" s="85" t="s">
        <v>77</v>
      </c>
      <c r="H22" s="86">
        <v>130038</v>
      </c>
      <c r="I22" s="62"/>
    </row>
    <row r="23" spans="1:9" ht="15" customHeight="1">
      <c r="A23" s="56" t="s">
        <v>87</v>
      </c>
      <c r="B23" s="57" t="s">
        <v>74</v>
      </c>
      <c r="C23" s="62">
        <v>545</v>
      </c>
      <c r="D23" s="83" t="s">
        <v>88</v>
      </c>
      <c r="E23" s="60" t="s">
        <v>76</v>
      </c>
      <c r="F23" s="84">
        <v>39814</v>
      </c>
      <c r="G23" s="85" t="s">
        <v>77</v>
      </c>
      <c r="H23" s="86">
        <v>78000</v>
      </c>
      <c r="I23" s="62"/>
    </row>
    <row r="24" spans="1:9">
      <c r="A24" s="75" t="s">
        <v>87</v>
      </c>
      <c r="B24" s="27">
        <v>500</v>
      </c>
      <c r="C24" s="16">
        <v>4783</v>
      </c>
      <c r="D24" s="17" t="s">
        <v>89</v>
      </c>
      <c r="E24" s="17" t="s">
        <v>76</v>
      </c>
      <c r="F24" s="77">
        <v>39092</v>
      </c>
      <c r="G24" s="78" t="s">
        <v>77</v>
      </c>
      <c r="H24" s="79">
        <v>152524.79999999999</v>
      </c>
      <c r="I24" s="16"/>
    </row>
    <row r="25" spans="1:9">
      <c r="A25" s="75" t="s">
        <v>85</v>
      </c>
      <c r="B25" s="27"/>
      <c r="C25" s="16">
        <v>100</v>
      </c>
      <c r="D25" s="17" t="s">
        <v>89</v>
      </c>
      <c r="E25" s="17" t="s">
        <v>76</v>
      </c>
      <c r="F25" s="77">
        <v>32628</v>
      </c>
      <c r="G25" s="78" t="s">
        <v>77</v>
      </c>
      <c r="H25" s="79">
        <v>7200</v>
      </c>
      <c r="I25" s="16"/>
    </row>
    <row r="26" spans="1:9">
      <c r="A26" s="87" t="s">
        <v>90</v>
      </c>
      <c r="B26" s="87">
        <v>33.880000000000003</v>
      </c>
      <c r="C26" s="88">
        <v>1500</v>
      </c>
      <c r="D26" s="89" t="s">
        <v>91</v>
      </c>
      <c r="E26" s="89" t="s">
        <v>76</v>
      </c>
      <c r="F26" s="90">
        <v>43617</v>
      </c>
      <c r="G26" s="91">
        <v>45808</v>
      </c>
      <c r="H26" s="92">
        <v>1800</v>
      </c>
      <c r="I26" s="8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E76723-802E-4A70-863A-F233DE584386}">
  <dimension ref="A1:M3"/>
  <sheetViews>
    <sheetView workbookViewId="0">
      <selection activeCell="A3" sqref="A3"/>
    </sheetView>
  </sheetViews>
  <sheetFormatPr defaultRowHeight="14.4"/>
  <cols>
    <col min="1" max="1" width="39.5546875" bestFit="1" customWidth="1"/>
    <col min="2" max="2" width="17" customWidth="1"/>
    <col min="3" max="3" width="17.6640625" customWidth="1"/>
    <col min="4" max="4" width="21.6640625" customWidth="1"/>
    <col min="5" max="5" width="20.6640625" customWidth="1"/>
    <col min="6" max="6" width="14.33203125" customWidth="1"/>
    <col min="7" max="7" width="19.88671875" customWidth="1"/>
    <col min="8" max="8" width="29.33203125" customWidth="1"/>
    <col min="9" max="9" width="28.33203125" customWidth="1"/>
    <col min="10" max="10" width="17" customWidth="1"/>
    <col min="11" max="11" width="19.109375" customWidth="1"/>
    <col min="12" max="12" width="26.21875" customWidth="1"/>
    <col min="13" max="13" width="25" customWidth="1"/>
  </cols>
  <sheetData>
    <row r="1" spans="1:13" ht="45" customHeight="1">
      <c r="A1" s="8" t="s">
        <v>0</v>
      </c>
      <c r="B1" s="8" t="s">
        <v>1</v>
      </c>
      <c r="C1" s="8" t="s">
        <v>2</v>
      </c>
      <c r="D1" s="9" t="s">
        <v>3</v>
      </c>
      <c r="E1" s="9" t="s">
        <v>4</v>
      </c>
      <c r="F1" s="8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  <c r="L1" s="9" t="s">
        <v>12</v>
      </c>
      <c r="M1" s="9" t="s">
        <v>13</v>
      </c>
    </row>
    <row r="2" spans="1:13">
      <c r="A2" s="10" t="s">
        <v>92</v>
      </c>
      <c r="B2" s="10">
        <v>712</v>
      </c>
      <c r="C2" s="10">
        <v>3601</v>
      </c>
      <c r="D2" s="11" t="s">
        <v>32</v>
      </c>
      <c r="E2" s="11">
        <v>1993</v>
      </c>
      <c r="F2" s="12">
        <v>91671.1</v>
      </c>
      <c r="G2" s="11"/>
      <c r="H2" s="11"/>
      <c r="I2" s="11"/>
      <c r="J2" s="13">
        <v>91671.1</v>
      </c>
      <c r="K2" s="11"/>
      <c r="L2" s="14">
        <v>51293.268082191797</v>
      </c>
      <c r="M2" s="11"/>
    </row>
    <row r="3" spans="1:13">
      <c r="A3" s="15" t="s">
        <v>93</v>
      </c>
      <c r="B3" s="15">
        <v>300</v>
      </c>
      <c r="C3" s="15"/>
      <c r="D3" s="16"/>
      <c r="E3" s="17"/>
      <c r="F3" s="16"/>
      <c r="G3" s="18"/>
      <c r="H3" s="15"/>
      <c r="I3" s="15"/>
      <c r="J3" s="15"/>
      <c r="K3" s="15"/>
      <c r="L3" s="15"/>
      <c r="M3" s="18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CB827E-B18D-43B6-9D6F-6163D9257A66}">
  <dimension ref="A1:I12"/>
  <sheetViews>
    <sheetView workbookViewId="0">
      <selection activeCell="C16" sqref="C16"/>
    </sheetView>
  </sheetViews>
  <sheetFormatPr defaultRowHeight="14.4"/>
  <cols>
    <col min="1" max="1" width="39.5546875" bestFit="1" customWidth="1"/>
    <col min="2" max="2" width="10.44140625" bestFit="1" customWidth="1"/>
    <col min="3" max="3" width="11.21875" bestFit="1" customWidth="1"/>
    <col min="4" max="4" width="41.109375" bestFit="1" customWidth="1"/>
    <col min="5" max="5" width="24.5546875" bestFit="1" customWidth="1"/>
    <col min="6" max="6" width="31" bestFit="1" customWidth="1"/>
    <col min="7" max="7" width="29.6640625" bestFit="1" customWidth="1"/>
    <col min="8" max="8" width="42.44140625" bestFit="1" customWidth="1"/>
    <col min="9" max="9" width="62.21875" bestFit="1" customWidth="1"/>
  </cols>
  <sheetData>
    <row r="1" spans="1:9">
      <c r="A1" s="8" t="s">
        <v>0</v>
      </c>
      <c r="B1" s="8" t="s">
        <v>1</v>
      </c>
      <c r="C1" s="8" t="s">
        <v>2</v>
      </c>
      <c r="D1" s="8" t="s">
        <v>3</v>
      </c>
      <c r="E1" s="8" t="s">
        <v>39</v>
      </c>
      <c r="F1" s="8" t="s">
        <v>40</v>
      </c>
      <c r="G1" s="8" t="s">
        <v>41</v>
      </c>
      <c r="H1" s="72" t="s">
        <v>42</v>
      </c>
      <c r="I1" s="8" t="s">
        <v>13</v>
      </c>
    </row>
    <row r="2" spans="1:9" ht="28.8">
      <c r="A2" s="16" t="s">
        <v>94</v>
      </c>
      <c r="B2" s="16">
        <v>778</v>
      </c>
      <c r="C2" s="107">
        <v>3742</v>
      </c>
      <c r="D2" s="23" t="s">
        <v>95</v>
      </c>
      <c r="E2" s="93" t="s">
        <v>49</v>
      </c>
      <c r="F2" s="94">
        <v>43647</v>
      </c>
      <c r="G2" s="94">
        <v>45839</v>
      </c>
      <c r="H2" s="95">
        <v>15210</v>
      </c>
      <c r="I2" s="16"/>
    </row>
    <row r="3" spans="1:9">
      <c r="A3" s="16" t="s">
        <v>96</v>
      </c>
      <c r="B3" s="16">
        <v>105</v>
      </c>
      <c r="C3" s="16"/>
      <c r="D3" s="16" t="s">
        <v>97</v>
      </c>
      <c r="E3" s="93" t="s">
        <v>49</v>
      </c>
      <c r="F3" s="94">
        <v>44166</v>
      </c>
      <c r="G3" s="94">
        <v>46356</v>
      </c>
      <c r="H3" s="95">
        <v>10320</v>
      </c>
      <c r="I3" s="16"/>
    </row>
    <row r="4" spans="1:9">
      <c r="A4" s="16" t="s">
        <v>98</v>
      </c>
      <c r="B4" s="16">
        <v>500</v>
      </c>
      <c r="C4" s="16">
        <v>600</v>
      </c>
      <c r="D4" s="16"/>
      <c r="E4" s="93" t="s">
        <v>49</v>
      </c>
      <c r="F4" s="94">
        <v>35934</v>
      </c>
      <c r="G4" s="96" t="s">
        <v>74</v>
      </c>
      <c r="H4" s="97">
        <v>12900</v>
      </c>
      <c r="I4" s="16"/>
    </row>
    <row r="5" spans="1:9">
      <c r="A5" s="16" t="s">
        <v>99</v>
      </c>
      <c r="B5" s="16">
        <v>220</v>
      </c>
      <c r="C5" s="16">
        <v>2180</v>
      </c>
      <c r="D5" s="16" t="s">
        <v>100</v>
      </c>
      <c r="E5" s="16" t="s">
        <v>101</v>
      </c>
      <c r="F5" s="94">
        <v>42917</v>
      </c>
      <c r="G5" s="96" t="s">
        <v>102</v>
      </c>
      <c r="H5" s="99">
        <v>0</v>
      </c>
      <c r="I5" s="16" t="s">
        <v>103</v>
      </c>
    </row>
    <row r="6" spans="1:9">
      <c r="A6" s="100" t="s">
        <v>104</v>
      </c>
      <c r="B6" s="16">
        <v>567</v>
      </c>
      <c r="C6" s="16">
        <v>1377</v>
      </c>
      <c r="D6" s="100" t="s">
        <v>105</v>
      </c>
      <c r="E6" s="93" t="s">
        <v>49</v>
      </c>
      <c r="F6" s="108">
        <v>2006</v>
      </c>
      <c r="G6" s="108"/>
      <c r="H6" s="101">
        <v>58500</v>
      </c>
      <c r="I6" s="100"/>
    </row>
    <row r="7" spans="1:9" ht="43.2">
      <c r="A7" s="102" t="s">
        <v>107</v>
      </c>
      <c r="B7" s="16">
        <v>450</v>
      </c>
      <c r="C7" s="16">
        <v>2000</v>
      </c>
      <c r="D7" s="102" t="s">
        <v>108</v>
      </c>
      <c r="E7" s="93" t="s">
        <v>49</v>
      </c>
      <c r="F7" s="109">
        <v>39448</v>
      </c>
      <c r="G7" s="108" t="s">
        <v>77</v>
      </c>
      <c r="H7" s="101">
        <v>105000</v>
      </c>
      <c r="I7" s="100"/>
    </row>
    <row r="8" spans="1:9">
      <c r="A8" s="103" t="s">
        <v>109</v>
      </c>
      <c r="B8" s="16"/>
      <c r="C8" s="16">
        <v>1500</v>
      </c>
      <c r="D8" s="103" t="s">
        <v>110</v>
      </c>
      <c r="E8" s="93" t="s">
        <v>49</v>
      </c>
      <c r="F8" s="110">
        <v>42740</v>
      </c>
      <c r="G8" s="108" t="s">
        <v>77</v>
      </c>
      <c r="H8" s="101">
        <v>48000</v>
      </c>
      <c r="I8" s="103"/>
    </row>
    <row r="9" spans="1:9">
      <c r="A9" s="16" t="s">
        <v>111</v>
      </c>
      <c r="B9" s="16">
        <v>567</v>
      </c>
      <c r="C9" s="16">
        <v>1377</v>
      </c>
      <c r="D9" s="100" t="s">
        <v>105</v>
      </c>
      <c r="E9" s="93" t="s">
        <v>49</v>
      </c>
      <c r="F9" s="108">
        <v>2006</v>
      </c>
      <c r="G9" s="108"/>
      <c r="H9" s="101">
        <v>58500</v>
      </c>
      <c r="I9" s="103"/>
    </row>
    <row r="10" spans="1:9">
      <c r="A10" s="16" t="s">
        <v>112</v>
      </c>
      <c r="B10" s="16"/>
      <c r="C10" s="16">
        <v>2785</v>
      </c>
      <c r="D10" s="105" t="s">
        <v>113</v>
      </c>
      <c r="E10" s="106" t="s">
        <v>114</v>
      </c>
      <c r="F10" s="111">
        <v>44979</v>
      </c>
      <c r="G10" s="111">
        <v>45657</v>
      </c>
      <c r="H10" s="101">
        <v>62928</v>
      </c>
      <c r="I10" s="105"/>
    </row>
    <row r="11" spans="1:9">
      <c r="A11" s="16" t="s">
        <v>115</v>
      </c>
      <c r="B11" s="16">
        <v>1000</v>
      </c>
      <c r="C11" s="16">
        <v>3000</v>
      </c>
      <c r="D11" s="16" t="s">
        <v>116</v>
      </c>
      <c r="E11" s="93" t="s">
        <v>49</v>
      </c>
      <c r="F11" s="96" t="s">
        <v>117</v>
      </c>
      <c r="G11" s="96" t="s">
        <v>118</v>
      </c>
      <c r="H11" s="101">
        <v>21000</v>
      </c>
      <c r="I11" s="16" t="s">
        <v>119</v>
      </c>
    </row>
    <row r="12" spans="1:9">
      <c r="A12" s="16" t="s">
        <v>115</v>
      </c>
      <c r="B12" s="16">
        <v>300</v>
      </c>
      <c r="C12" s="16">
        <v>1000</v>
      </c>
      <c r="D12" s="16"/>
      <c r="E12" s="93" t="s">
        <v>49</v>
      </c>
      <c r="F12" s="96" t="s">
        <v>120</v>
      </c>
      <c r="G12" s="96" t="s">
        <v>121</v>
      </c>
      <c r="H12" s="101">
        <v>48000</v>
      </c>
      <c r="I12" s="16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AF29A6-2424-4CD9-830A-E381E4A927C3}">
  <dimension ref="A1:N12"/>
  <sheetViews>
    <sheetView workbookViewId="0">
      <selection activeCell="A2" sqref="A2:A12"/>
    </sheetView>
  </sheetViews>
  <sheetFormatPr defaultRowHeight="14.4"/>
  <cols>
    <col min="1" max="1" width="42.77734375" bestFit="1" customWidth="1"/>
    <col min="2" max="2" width="10.44140625" bestFit="1" customWidth="1"/>
    <col min="3" max="3" width="11.21875" bestFit="1" customWidth="1"/>
    <col min="4" max="4" width="32.6640625" bestFit="1" customWidth="1"/>
    <col min="5" max="5" width="27.88671875" bestFit="1" customWidth="1"/>
    <col min="6" max="6" width="12.44140625" bestFit="1" customWidth="1"/>
    <col min="7" max="7" width="37.109375" bestFit="1" customWidth="1"/>
    <col min="8" max="8" width="43.77734375" bestFit="1" customWidth="1"/>
    <col min="9" max="9" width="54.109375" bestFit="1" customWidth="1"/>
    <col min="10" max="10" width="28" bestFit="1" customWidth="1"/>
    <col min="11" max="11" width="32.88671875" bestFit="1" customWidth="1"/>
    <col min="12" max="12" width="26.21875" bestFit="1" customWidth="1"/>
    <col min="13" max="13" width="67.6640625" bestFit="1" customWidth="1"/>
    <col min="14" max="14" width="62.21875" bestFit="1" customWidth="1"/>
  </cols>
  <sheetData>
    <row r="1" spans="1:14" ht="27" customHeight="1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  <c r="M1" s="8" t="s">
        <v>12</v>
      </c>
      <c r="N1" s="8" t="s">
        <v>13</v>
      </c>
    </row>
    <row r="2" spans="1:14" ht="28.8">
      <c r="A2" s="112" t="s">
        <v>122</v>
      </c>
      <c r="B2" s="112">
        <v>416</v>
      </c>
      <c r="C2" s="113">
        <v>162</v>
      </c>
      <c r="D2" s="112" t="s">
        <v>123</v>
      </c>
      <c r="E2" s="114">
        <v>33490</v>
      </c>
      <c r="F2" s="115">
        <v>100000</v>
      </c>
      <c r="G2" s="116"/>
      <c r="H2" s="116"/>
      <c r="I2" s="116"/>
      <c r="J2" s="113">
        <v>6000</v>
      </c>
      <c r="K2" s="113">
        <v>94000</v>
      </c>
      <c r="L2" s="117">
        <v>0.03</v>
      </c>
      <c r="M2" s="113"/>
      <c r="N2" s="113" t="s">
        <v>124</v>
      </c>
    </row>
    <row r="3" spans="1:14">
      <c r="A3" s="112" t="s">
        <v>125</v>
      </c>
      <c r="B3" s="112"/>
      <c r="C3" s="113"/>
      <c r="D3" s="112"/>
      <c r="E3" s="114"/>
      <c r="F3" s="115">
        <v>10368</v>
      </c>
      <c r="G3" s="116"/>
      <c r="H3" s="116"/>
      <c r="I3" s="116"/>
      <c r="J3" s="113"/>
      <c r="K3" s="113"/>
      <c r="L3" s="117"/>
      <c r="M3" s="113"/>
      <c r="N3" s="113" t="s">
        <v>124</v>
      </c>
    </row>
    <row r="4" spans="1:14">
      <c r="A4" s="112" t="s">
        <v>126</v>
      </c>
      <c r="B4" s="113"/>
      <c r="C4" s="113">
        <v>3980</v>
      </c>
      <c r="D4" s="113" t="s">
        <v>127</v>
      </c>
      <c r="E4" s="114">
        <v>34288</v>
      </c>
      <c r="F4" s="115">
        <v>96883</v>
      </c>
      <c r="G4" s="116"/>
      <c r="H4" s="116"/>
      <c r="I4" s="116"/>
      <c r="J4" s="113"/>
      <c r="K4" s="113"/>
      <c r="L4" s="113"/>
      <c r="M4" s="113"/>
      <c r="N4" s="113" t="s">
        <v>124</v>
      </c>
    </row>
    <row r="5" spans="1:14">
      <c r="A5" s="112" t="s">
        <v>128</v>
      </c>
      <c r="B5" s="113"/>
      <c r="C5" s="113">
        <v>920</v>
      </c>
      <c r="D5" s="113"/>
      <c r="E5" s="118">
        <v>2008</v>
      </c>
      <c r="F5" s="115">
        <v>169500</v>
      </c>
      <c r="G5" s="116"/>
      <c r="H5" s="116"/>
      <c r="I5" s="116"/>
      <c r="J5" s="113">
        <v>0</v>
      </c>
      <c r="K5" s="113">
        <v>169500</v>
      </c>
      <c r="L5" s="113">
        <v>0</v>
      </c>
      <c r="M5" s="113"/>
      <c r="N5" s="113"/>
    </row>
    <row r="6" spans="1:14">
      <c r="A6" s="112" t="s">
        <v>128</v>
      </c>
      <c r="B6" s="113">
        <v>400</v>
      </c>
      <c r="C6" s="113"/>
      <c r="D6" s="113" t="s">
        <v>129</v>
      </c>
      <c r="E6" s="118">
        <v>2008</v>
      </c>
      <c r="F6" s="115">
        <v>31420</v>
      </c>
      <c r="G6" s="116"/>
      <c r="H6" s="116"/>
      <c r="I6" s="116"/>
      <c r="J6" s="113">
        <v>26610</v>
      </c>
      <c r="K6" s="113">
        <v>4810</v>
      </c>
      <c r="L6" s="117">
        <v>0.05</v>
      </c>
      <c r="M6" s="113"/>
      <c r="N6" s="113"/>
    </row>
    <row r="7" spans="1:14">
      <c r="A7" s="112" t="s">
        <v>128</v>
      </c>
      <c r="B7" s="113">
        <v>400</v>
      </c>
      <c r="C7" s="113"/>
      <c r="D7" s="113" t="s">
        <v>130</v>
      </c>
      <c r="E7" s="118">
        <v>2003</v>
      </c>
      <c r="F7" s="115">
        <v>255250</v>
      </c>
      <c r="G7" s="116"/>
      <c r="H7" s="116"/>
      <c r="I7" s="116"/>
      <c r="J7" s="113">
        <v>5700</v>
      </c>
      <c r="K7" s="113">
        <v>249550</v>
      </c>
      <c r="L7" s="119">
        <v>1.4999999999999999E-2</v>
      </c>
      <c r="M7" s="113"/>
      <c r="N7" s="113"/>
    </row>
    <row r="8" spans="1:14">
      <c r="A8" s="100" t="s">
        <v>199</v>
      </c>
      <c r="B8" s="100">
        <v>100</v>
      </c>
      <c r="C8" s="100">
        <v>550</v>
      </c>
      <c r="D8" s="100"/>
      <c r="E8" s="108" t="s">
        <v>49</v>
      </c>
      <c r="F8" s="108"/>
      <c r="G8" s="108"/>
      <c r="H8" s="108"/>
      <c r="I8" s="108"/>
      <c r="J8" s="100"/>
      <c r="K8" s="100"/>
      <c r="L8" s="100"/>
      <c r="M8" s="100"/>
      <c r="N8" s="100"/>
    </row>
    <row r="9" spans="1:14" ht="28.8">
      <c r="A9" s="100" t="s">
        <v>131</v>
      </c>
      <c r="B9" s="100">
        <v>60</v>
      </c>
      <c r="C9" s="100">
        <v>650</v>
      </c>
      <c r="D9" s="102" t="s">
        <v>132</v>
      </c>
      <c r="E9" s="108" t="s">
        <v>49</v>
      </c>
      <c r="F9" s="108"/>
      <c r="G9" s="108"/>
      <c r="H9" s="108"/>
      <c r="I9" s="108"/>
      <c r="J9" s="100"/>
      <c r="K9" s="100"/>
      <c r="L9" s="100"/>
      <c r="M9" s="100"/>
      <c r="N9" s="100"/>
    </row>
    <row r="10" spans="1:14">
      <c r="A10" s="15" t="s">
        <v>133</v>
      </c>
      <c r="B10" s="15">
        <v>75</v>
      </c>
      <c r="C10" s="15"/>
      <c r="D10" s="15"/>
      <c r="E10" s="120">
        <v>42947</v>
      </c>
      <c r="F10" s="121">
        <v>134499</v>
      </c>
      <c r="G10" s="122" t="s">
        <v>134</v>
      </c>
      <c r="H10" s="122" t="s">
        <v>134</v>
      </c>
      <c r="I10" s="122" t="s">
        <v>134</v>
      </c>
      <c r="J10" s="123">
        <v>22193</v>
      </c>
      <c r="K10" s="15">
        <v>112306</v>
      </c>
      <c r="L10" s="124">
        <v>0.03</v>
      </c>
      <c r="M10" s="15">
        <v>27188</v>
      </c>
      <c r="N10" s="15" t="s">
        <v>135</v>
      </c>
    </row>
    <row r="11" spans="1:14">
      <c r="A11" s="15" t="s">
        <v>136</v>
      </c>
      <c r="B11" s="15">
        <v>790</v>
      </c>
      <c r="C11" s="15">
        <v>1640</v>
      </c>
      <c r="D11" s="15"/>
      <c r="E11" s="122">
        <v>1987</v>
      </c>
      <c r="F11" s="121">
        <v>184753</v>
      </c>
      <c r="G11" s="122" t="s">
        <v>137</v>
      </c>
      <c r="H11" s="122" t="s">
        <v>134</v>
      </c>
      <c r="I11" s="122" t="s">
        <v>134</v>
      </c>
      <c r="J11" s="15">
        <v>184753</v>
      </c>
      <c r="K11" s="15"/>
      <c r="L11" s="124">
        <v>0.03</v>
      </c>
      <c r="M11" s="15">
        <v>60039</v>
      </c>
      <c r="N11" s="15" t="s">
        <v>135</v>
      </c>
    </row>
    <row r="12" spans="1:14" ht="43.2">
      <c r="A12" s="15" t="s">
        <v>138</v>
      </c>
      <c r="B12" s="15">
        <v>689</v>
      </c>
      <c r="C12" s="15">
        <v>5226</v>
      </c>
      <c r="D12" s="18" t="s">
        <v>139</v>
      </c>
      <c r="E12" s="122"/>
      <c r="F12" s="121">
        <v>746000</v>
      </c>
      <c r="G12" s="125" t="s">
        <v>140</v>
      </c>
      <c r="H12" s="122" t="s">
        <v>141</v>
      </c>
      <c r="I12" s="122">
        <v>247142</v>
      </c>
      <c r="J12" s="15">
        <v>23014</v>
      </c>
      <c r="K12" s="15">
        <v>722986</v>
      </c>
      <c r="L12" s="124">
        <v>0.03</v>
      </c>
      <c r="M12" s="15">
        <v>132838</v>
      </c>
      <c r="N12" s="18" t="s">
        <v>142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F9F677-DB0F-47FC-89A7-F4B98BD5E9D3}">
  <dimension ref="A1:I4"/>
  <sheetViews>
    <sheetView workbookViewId="0">
      <selection activeCell="D8" sqref="D8"/>
    </sheetView>
  </sheetViews>
  <sheetFormatPr defaultRowHeight="14.4"/>
  <cols>
    <col min="1" max="1" width="38" bestFit="1" customWidth="1"/>
    <col min="2" max="2" width="10.44140625" bestFit="1" customWidth="1"/>
    <col min="3" max="3" width="11.21875" bestFit="1" customWidth="1"/>
    <col min="4" max="4" width="32.6640625" bestFit="1" customWidth="1"/>
    <col min="5" max="5" width="24.5546875" bestFit="1" customWidth="1"/>
    <col min="6" max="6" width="31" bestFit="1" customWidth="1"/>
    <col min="7" max="7" width="29.6640625" bestFit="1" customWidth="1"/>
    <col min="8" max="8" width="42.44140625" bestFit="1" customWidth="1"/>
    <col min="9" max="9" width="62.21875" bestFit="1" customWidth="1"/>
  </cols>
  <sheetData>
    <row r="1" spans="1:9">
      <c r="A1" s="8" t="s">
        <v>0</v>
      </c>
      <c r="B1" s="8" t="s">
        <v>1</v>
      </c>
      <c r="C1" s="8" t="s">
        <v>2</v>
      </c>
      <c r="D1" s="8" t="s">
        <v>3</v>
      </c>
      <c r="E1" s="8" t="s">
        <v>39</v>
      </c>
      <c r="F1" s="8" t="s">
        <v>40</v>
      </c>
      <c r="G1" s="8" t="s">
        <v>41</v>
      </c>
      <c r="H1" s="8" t="s">
        <v>42</v>
      </c>
      <c r="I1" s="8" t="s">
        <v>13</v>
      </c>
    </row>
    <row r="2" spans="1:9" ht="28.8">
      <c r="A2" s="6" t="s">
        <v>160</v>
      </c>
      <c r="B2" s="5" t="s">
        <v>161</v>
      </c>
      <c r="C2" s="5" t="s">
        <v>162</v>
      </c>
      <c r="D2" s="6" t="s">
        <v>163</v>
      </c>
      <c r="E2" s="5" t="s">
        <v>164</v>
      </c>
      <c r="F2" s="5"/>
      <c r="G2" s="5"/>
      <c r="H2" s="149" t="s">
        <v>165</v>
      </c>
      <c r="I2" s="6" t="s">
        <v>166</v>
      </c>
    </row>
    <row r="3" spans="1:9">
      <c r="A3" s="7" t="s">
        <v>131</v>
      </c>
      <c r="B3" s="7">
        <v>50</v>
      </c>
      <c r="C3" s="7">
        <v>500</v>
      </c>
      <c r="D3" s="7" t="s">
        <v>132</v>
      </c>
      <c r="E3" s="7" t="s">
        <v>49</v>
      </c>
      <c r="F3" s="7" t="s">
        <v>167</v>
      </c>
      <c r="G3" s="7" t="s">
        <v>168</v>
      </c>
      <c r="H3" s="7">
        <v>18600</v>
      </c>
      <c r="I3" s="7"/>
    </row>
    <row r="4" spans="1:9">
      <c r="A4" s="7" t="s">
        <v>199</v>
      </c>
      <c r="B4" s="7">
        <v>80</v>
      </c>
      <c r="C4" s="7">
        <v>600</v>
      </c>
      <c r="D4" s="7"/>
      <c r="E4" s="7" t="s">
        <v>49</v>
      </c>
      <c r="F4" s="7" t="s">
        <v>169</v>
      </c>
      <c r="G4" s="7" t="s">
        <v>170</v>
      </c>
      <c r="H4" s="7">
        <v>24000</v>
      </c>
      <c r="I4" s="7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850B0C-D271-42D2-9E73-1EA0A3095CAE}">
  <dimension ref="A1:N11"/>
  <sheetViews>
    <sheetView workbookViewId="0">
      <selection activeCell="D7" sqref="D7"/>
    </sheetView>
  </sheetViews>
  <sheetFormatPr defaultRowHeight="14.4"/>
  <cols>
    <col min="1" max="1" width="25.33203125" customWidth="1"/>
    <col min="2" max="2" width="10.44140625" bestFit="1" customWidth="1"/>
    <col min="3" max="3" width="11.21875" bestFit="1" customWidth="1"/>
    <col min="4" max="4" width="32.6640625" bestFit="1" customWidth="1"/>
    <col min="5" max="5" width="27.88671875" bestFit="1" customWidth="1"/>
    <col min="6" max="6" width="15.77734375" style="126" bestFit="1" customWidth="1"/>
    <col min="7" max="7" width="37.109375" bestFit="1" customWidth="1"/>
    <col min="8" max="8" width="43.77734375" bestFit="1" customWidth="1"/>
    <col min="9" max="9" width="54.109375" bestFit="1" customWidth="1"/>
    <col min="10" max="10" width="28" style="126" bestFit="1" customWidth="1"/>
    <col min="11" max="11" width="32.88671875" style="126" bestFit="1" customWidth="1"/>
    <col min="12" max="12" width="26.21875" bestFit="1" customWidth="1"/>
    <col min="13" max="13" width="67.6640625" bestFit="1" customWidth="1"/>
    <col min="14" max="14" width="62.21875" bestFit="1" customWidth="1"/>
  </cols>
  <sheetData>
    <row r="1" spans="1:14" ht="27" customHeight="1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  <c r="M1" s="8" t="s">
        <v>12</v>
      </c>
      <c r="N1" s="8" t="s">
        <v>13</v>
      </c>
    </row>
    <row r="2" spans="1:14" ht="27" customHeight="1">
      <c r="A2" s="127" t="s">
        <v>143</v>
      </c>
      <c r="B2" s="127">
        <v>700</v>
      </c>
      <c r="C2" s="127">
        <v>4300</v>
      </c>
      <c r="D2" s="127" t="s">
        <v>144</v>
      </c>
      <c r="E2" s="138">
        <v>1997</v>
      </c>
      <c r="F2" s="142">
        <v>560558.92000000004</v>
      </c>
      <c r="G2" s="127" t="s">
        <v>134</v>
      </c>
      <c r="H2" s="127"/>
      <c r="I2" s="127"/>
      <c r="J2" s="148">
        <v>532380.88</v>
      </c>
      <c r="K2" s="128">
        <v>28178.04</v>
      </c>
      <c r="L2" s="127">
        <v>3</v>
      </c>
      <c r="M2" s="129">
        <v>28178.04</v>
      </c>
      <c r="N2" s="127" t="s">
        <v>146</v>
      </c>
    </row>
    <row r="3" spans="1:14">
      <c r="A3" s="16" t="s">
        <v>147</v>
      </c>
      <c r="B3" s="16">
        <v>397</v>
      </c>
      <c r="C3" s="16"/>
      <c r="D3" s="16"/>
      <c r="E3" s="96">
        <v>1986</v>
      </c>
      <c r="F3" s="143">
        <v>452520</v>
      </c>
      <c r="G3" s="16"/>
      <c r="H3" s="16"/>
      <c r="I3" s="16"/>
      <c r="J3" s="148">
        <v>357855</v>
      </c>
      <c r="K3" s="128">
        <f>F3-J3</f>
        <v>94665</v>
      </c>
      <c r="L3" s="16"/>
      <c r="M3" s="16"/>
      <c r="N3" s="16"/>
    </row>
    <row r="4" spans="1:14">
      <c r="A4" s="16" t="s">
        <v>148</v>
      </c>
      <c r="B4" s="16">
        <v>500</v>
      </c>
      <c r="C4" s="16">
        <v>2500</v>
      </c>
      <c r="D4" s="16"/>
      <c r="E4" s="96">
        <v>1986</v>
      </c>
      <c r="F4" s="143">
        <v>223660</v>
      </c>
      <c r="G4" s="16"/>
      <c r="H4" s="16"/>
      <c r="I4" s="16"/>
      <c r="J4" s="148">
        <v>82250</v>
      </c>
      <c r="K4" s="128">
        <f>F4-J4</f>
        <v>141410</v>
      </c>
      <c r="L4" s="16"/>
      <c r="M4" s="16"/>
      <c r="N4" s="16"/>
    </row>
    <row r="5" spans="1:14">
      <c r="A5" s="16" t="s">
        <v>149</v>
      </c>
      <c r="B5" s="16">
        <v>90</v>
      </c>
      <c r="C5" s="16"/>
      <c r="D5" s="16"/>
      <c r="E5" s="96">
        <v>1988</v>
      </c>
      <c r="F5" s="143">
        <v>109941</v>
      </c>
      <c r="G5" s="16"/>
      <c r="H5" s="16"/>
      <c r="I5" s="16"/>
      <c r="J5" s="148">
        <v>70221</v>
      </c>
      <c r="K5" s="128">
        <f>F5-J5</f>
        <v>39720</v>
      </c>
      <c r="L5" s="16"/>
      <c r="M5" s="16"/>
      <c r="N5" s="16"/>
    </row>
    <row r="6" spans="1:14" ht="28.8">
      <c r="A6" s="87" t="s">
        <v>150</v>
      </c>
      <c r="B6" s="130">
        <v>200</v>
      </c>
      <c r="C6" s="130"/>
      <c r="D6" s="87" t="s">
        <v>151</v>
      </c>
      <c r="E6" s="139">
        <v>35115</v>
      </c>
      <c r="F6" s="144">
        <v>20410.89</v>
      </c>
      <c r="G6" s="68" t="s">
        <v>16</v>
      </c>
      <c r="H6" s="68"/>
      <c r="I6" s="68"/>
      <c r="J6" s="148">
        <v>9909.92</v>
      </c>
      <c r="K6" s="128">
        <f>F6-J6</f>
        <v>10500.97</v>
      </c>
      <c r="L6" s="131">
        <v>3</v>
      </c>
      <c r="M6" s="68"/>
      <c r="N6" s="70"/>
    </row>
    <row r="7" spans="1:14" ht="28.8">
      <c r="A7" s="87" t="s">
        <v>152</v>
      </c>
      <c r="B7" s="130">
        <v>500</v>
      </c>
      <c r="C7" s="130">
        <v>2000</v>
      </c>
      <c r="D7" s="87" t="s">
        <v>153</v>
      </c>
      <c r="E7" s="139"/>
      <c r="F7" s="145">
        <v>541957.1</v>
      </c>
      <c r="G7" s="68" t="s">
        <v>16</v>
      </c>
      <c r="H7" s="68"/>
      <c r="I7" s="68"/>
      <c r="J7" s="148">
        <v>507375.38</v>
      </c>
      <c r="K7" s="128">
        <f>F7-J7</f>
        <v>34581.719999999972</v>
      </c>
      <c r="L7" s="131">
        <v>3</v>
      </c>
      <c r="M7" s="68"/>
      <c r="N7" s="70"/>
    </row>
    <row r="8" spans="1:14">
      <c r="A8" s="16" t="s">
        <v>154</v>
      </c>
      <c r="B8" s="16"/>
      <c r="C8" s="16">
        <v>2500</v>
      </c>
      <c r="D8" s="16"/>
      <c r="E8" s="96">
        <v>1990</v>
      </c>
      <c r="F8" s="96">
        <v>88737</v>
      </c>
      <c r="G8" s="16"/>
      <c r="H8" s="16"/>
      <c r="I8" s="16"/>
      <c r="J8" s="148">
        <v>88737</v>
      </c>
      <c r="K8" s="128"/>
      <c r="L8" s="132"/>
      <c r="M8" s="132"/>
      <c r="N8" s="132"/>
    </row>
    <row r="9" spans="1:14">
      <c r="A9" s="106" t="s">
        <v>31</v>
      </c>
      <c r="B9" s="133">
        <v>1439.14</v>
      </c>
      <c r="C9" s="133">
        <v>4105.7142857142899</v>
      </c>
      <c r="D9" s="106" t="s">
        <v>32</v>
      </c>
      <c r="E9" s="140">
        <v>1989</v>
      </c>
      <c r="F9" s="146">
        <v>1198512.2</v>
      </c>
      <c r="G9" s="52"/>
      <c r="H9" s="52"/>
      <c r="I9" s="52"/>
      <c r="J9" s="148">
        <v>981564.01</v>
      </c>
      <c r="K9" s="128">
        <v>216948.19</v>
      </c>
      <c r="L9" s="134" t="s">
        <v>33</v>
      </c>
      <c r="M9" s="54">
        <v>188503.38116438399</v>
      </c>
      <c r="N9" s="55" t="s">
        <v>34</v>
      </c>
    </row>
    <row r="10" spans="1:14">
      <c r="A10" s="16" t="s">
        <v>155</v>
      </c>
      <c r="B10" s="16">
        <v>3500</v>
      </c>
      <c r="C10" s="16">
        <v>1200</v>
      </c>
      <c r="D10" s="16" t="s">
        <v>156</v>
      </c>
      <c r="E10" s="96">
        <v>1954</v>
      </c>
      <c r="F10" s="147">
        <v>1837849</v>
      </c>
      <c r="G10" s="16"/>
      <c r="H10" s="16"/>
      <c r="I10" s="16"/>
      <c r="J10" s="148">
        <v>1838152.63</v>
      </c>
      <c r="K10" s="128">
        <v>4747</v>
      </c>
      <c r="L10" s="16">
        <v>0.02</v>
      </c>
      <c r="M10" s="16">
        <v>4747</v>
      </c>
      <c r="N10" s="16"/>
    </row>
    <row r="11" spans="1:14" ht="28.2">
      <c r="A11" s="136" t="s">
        <v>157</v>
      </c>
      <c r="B11" s="135">
        <v>1500</v>
      </c>
      <c r="C11" s="135">
        <v>1000</v>
      </c>
      <c r="D11" s="135" t="s">
        <v>158</v>
      </c>
      <c r="E11" s="141">
        <v>1976</v>
      </c>
      <c r="F11" s="141" t="s">
        <v>159</v>
      </c>
      <c r="G11" s="135"/>
      <c r="H11" s="135"/>
      <c r="I11" s="135"/>
      <c r="J11" s="148"/>
      <c r="K11" s="128"/>
      <c r="L11" s="135"/>
      <c r="M11" s="135"/>
      <c r="N11" s="135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0264A9-A84B-4C61-8B94-404856913558}">
  <dimension ref="A1:J17"/>
  <sheetViews>
    <sheetView topLeftCell="A2" workbookViewId="0">
      <selection activeCell="D13" sqref="D13"/>
    </sheetView>
  </sheetViews>
  <sheetFormatPr defaultRowHeight="14.4"/>
  <cols>
    <col min="1" max="1" width="37.77734375" bestFit="1" customWidth="1"/>
    <col min="2" max="2" width="10.44140625" bestFit="1" customWidth="1"/>
    <col min="3" max="3" width="11.21875" bestFit="1" customWidth="1"/>
    <col min="4" max="4" width="32.6640625" bestFit="1" customWidth="1"/>
    <col min="5" max="5" width="24.5546875" bestFit="1" customWidth="1"/>
    <col min="6" max="6" width="31" bestFit="1" customWidth="1"/>
    <col min="7" max="7" width="29.6640625" bestFit="1" customWidth="1"/>
    <col min="8" max="8" width="42.44140625" bestFit="1" customWidth="1"/>
    <col min="9" max="9" width="62.21875" bestFit="1" customWidth="1"/>
  </cols>
  <sheetData>
    <row r="1" spans="1:10" s="132" customFormat="1">
      <c r="A1" s="8" t="s">
        <v>0</v>
      </c>
      <c r="B1" s="8" t="s">
        <v>1</v>
      </c>
      <c r="C1" s="8" t="s">
        <v>2</v>
      </c>
      <c r="D1" s="8" t="s">
        <v>3</v>
      </c>
      <c r="E1" s="8" t="s">
        <v>39</v>
      </c>
      <c r="F1" s="8" t="s">
        <v>40</v>
      </c>
      <c r="G1" s="8" t="s">
        <v>41</v>
      </c>
      <c r="H1" s="8" t="s">
        <v>42</v>
      </c>
      <c r="I1" s="8" t="s">
        <v>13</v>
      </c>
      <c r="J1" s="150"/>
    </row>
    <row r="2" spans="1:10">
      <c r="A2" s="132" t="s">
        <v>171</v>
      </c>
      <c r="B2" s="165"/>
      <c r="C2" s="165">
        <v>3000</v>
      </c>
      <c r="D2" s="132" t="s">
        <v>172</v>
      </c>
      <c r="E2" s="132" t="s">
        <v>49</v>
      </c>
      <c r="F2" s="151">
        <v>40909</v>
      </c>
      <c r="G2" s="151">
        <v>45657</v>
      </c>
      <c r="H2" s="61">
        <v>1230</v>
      </c>
      <c r="I2" s="132" t="s">
        <v>173</v>
      </c>
    </row>
    <row r="3" spans="1:10">
      <c r="A3" s="62" t="s">
        <v>174</v>
      </c>
      <c r="B3" s="166"/>
      <c r="C3" s="166">
        <v>547.13</v>
      </c>
      <c r="D3" s="62" t="s">
        <v>145</v>
      </c>
      <c r="E3" s="62" t="s">
        <v>175</v>
      </c>
      <c r="F3" s="152">
        <v>44197</v>
      </c>
      <c r="G3" s="152">
        <v>45657</v>
      </c>
      <c r="H3" s="61">
        <v>24000</v>
      </c>
      <c r="I3" s="62" t="s">
        <v>176</v>
      </c>
    </row>
    <row r="4" spans="1:10">
      <c r="A4" s="62" t="s">
        <v>177</v>
      </c>
      <c r="B4" s="166">
        <v>500</v>
      </c>
      <c r="C4" s="166">
        <v>1000</v>
      </c>
      <c r="D4" s="153" t="s">
        <v>178</v>
      </c>
      <c r="E4" s="62" t="s">
        <v>106</v>
      </c>
      <c r="F4" s="152">
        <v>36161</v>
      </c>
      <c r="G4" s="154"/>
      <c r="H4" s="61">
        <v>41400</v>
      </c>
      <c r="I4" s="62"/>
    </row>
    <row r="5" spans="1:10">
      <c r="A5" s="62" t="s">
        <v>177</v>
      </c>
      <c r="B5" s="166">
        <v>500</v>
      </c>
      <c r="C5" s="166">
        <v>1000</v>
      </c>
      <c r="D5" s="153"/>
      <c r="E5" s="62" t="s">
        <v>106</v>
      </c>
      <c r="F5" s="152">
        <v>33512</v>
      </c>
      <c r="G5" s="154"/>
      <c r="H5" s="61">
        <v>41400</v>
      </c>
      <c r="I5" s="62"/>
    </row>
    <row r="6" spans="1:10">
      <c r="A6" s="62" t="s">
        <v>179</v>
      </c>
      <c r="B6" s="166"/>
      <c r="C6" s="166">
        <v>1157</v>
      </c>
      <c r="D6" s="153"/>
      <c r="E6" s="62" t="s">
        <v>106</v>
      </c>
      <c r="F6" s="152">
        <v>37586</v>
      </c>
      <c r="G6" s="154"/>
      <c r="H6" s="61">
        <v>29400</v>
      </c>
      <c r="I6" s="62"/>
    </row>
    <row r="7" spans="1:10">
      <c r="A7" s="62" t="s">
        <v>180</v>
      </c>
      <c r="B7" s="166">
        <v>224</v>
      </c>
      <c r="C7" s="166">
        <v>300</v>
      </c>
      <c r="D7" s="60"/>
      <c r="E7" s="62" t="s">
        <v>181</v>
      </c>
      <c r="F7" s="60"/>
      <c r="G7" s="60"/>
      <c r="H7" s="86"/>
      <c r="I7" s="60"/>
    </row>
    <row r="8" spans="1:10">
      <c r="A8" s="62" t="s">
        <v>182</v>
      </c>
      <c r="B8" s="166"/>
      <c r="C8" s="166">
        <v>400</v>
      </c>
      <c r="D8" s="60" t="s">
        <v>183</v>
      </c>
      <c r="E8" s="62" t="s">
        <v>106</v>
      </c>
      <c r="F8" s="137">
        <v>44743</v>
      </c>
      <c r="G8" s="137">
        <v>45473</v>
      </c>
      <c r="H8" s="86">
        <v>7200</v>
      </c>
      <c r="I8" s="60"/>
    </row>
    <row r="9" spans="1:10">
      <c r="A9" s="62" t="s">
        <v>184</v>
      </c>
      <c r="B9" s="166"/>
      <c r="C9" s="166">
        <v>100</v>
      </c>
      <c r="D9" s="60" t="s">
        <v>185</v>
      </c>
      <c r="E9" s="62" t="s">
        <v>106</v>
      </c>
      <c r="F9" s="60"/>
      <c r="G9" s="60" t="s">
        <v>186</v>
      </c>
      <c r="H9" s="86">
        <v>1680</v>
      </c>
      <c r="I9" s="60"/>
    </row>
    <row r="10" spans="1:10">
      <c r="A10" s="16" t="s">
        <v>187</v>
      </c>
      <c r="B10" s="96">
        <v>408</v>
      </c>
      <c r="C10" s="96"/>
      <c r="D10" s="16" t="s">
        <v>36</v>
      </c>
      <c r="E10" s="16"/>
      <c r="F10" s="98">
        <v>43374</v>
      </c>
      <c r="G10" s="98">
        <v>46691</v>
      </c>
      <c r="H10" s="99">
        <v>10800</v>
      </c>
      <c r="I10" s="16"/>
    </row>
    <row r="11" spans="1:10">
      <c r="A11" s="103" t="s">
        <v>188</v>
      </c>
      <c r="B11" s="167"/>
      <c r="C11" s="169">
        <v>350</v>
      </c>
      <c r="D11" s="103" t="s">
        <v>110</v>
      </c>
      <c r="E11" s="103" t="s">
        <v>76</v>
      </c>
      <c r="F11" s="82">
        <v>38473</v>
      </c>
      <c r="G11" s="82" t="s">
        <v>77</v>
      </c>
      <c r="H11" s="104">
        <v>3000</v>
      </c>
      <c r="I11" s="103"/>
    </row>
    <row r="12" spans="1:10">
      <c r="A12" s="103" t="s">
        <v>189</v>
      </c>
      <c r="B12" s="167"/>
      <c r="C12" s="169">
        <v>200</v>
      </c>
      <c r="D12" s="103" t="s">
        <v>110</v>
      </c>
      <c r="E12" s="103" t="s">
        <v>76</v>
      </c>
      <c r="F12" s="82">
        <v>40360</v>
      </c>
      <c r="G12" s="82" t="s">
        <v>77</v>
      </c>
      <c r="H12" s="104">
        <v>3600</v>
      </c>
      <c r="I12" s="103"/>
    </row>
    <row r="13" spans="1:10" ht="28.2">
      <c r="A13" s="105" t="s">
        <v>190</v>
      </c>
      <c r="B13" s="140">
        <v>858</v>
      </c>
      <c r="C13" s="140">
        <v>3400</v>
      </c>
      <c r="D13" s="50" t="s">
        <v>32</v>
      </c>
      <c r="E13" s="106" t="s">
        <v>191</v>
      </c>
      <c r="F13" s="155">
        <v>42005</v>
      </c>
      <c r="G13" s="105"/>
      <c r="H13" s="156"/>
      <c r="I13" s="105"/>
    </row>
    <row r="14" spans="1:10" ht="28.8">
      <c r="A14" s="157" t="s">
        <v>192</v>
      </c>
      <c r="B14" s="168">
        <v>300</v>
      </c>
      <c r="C14" s="168"/>
      <c r="D14" s="160" t="s">
        <v>193</v>
      </c>
      <c r="E14" s="158" t="s">
        <v>106</v>
      </c>
      <c r="F14" s="161">
        <v>43958</v>
      </c>
      <c r="G14" s="161">
        <v>46149</v>
      </c>
      <c r="H14" s="162">
        <v>4000</v>
      </c>
      <c r="I14" s="159" t="s">
        <v>194</v>
      </c>
    </row>
    <row r="15" spans="1:10">
      <c r="A15" s="160" t="s">
        <v>195</v>
      </c>
      <c r="B15" s="168">
        <v>78</v>
      </c>
      <c r="C15" s="168"/>
      <c r="D15" s="163"/>
      <c r="E15" s="158" t="s">
        <v>106</v>
      </c>
      <c r="F15" s="161">
        <v>44593</v>
      </c>
      <c r="G15" s="161">
        <v>46053</v>
      </c>
      <c r="H15" s="162">
        <v>2400</v>
      </c>
      <c r="I15" s="163" t="s">
        <v>194</v>
      </c>
    </row>
    <row r="16" spans="1:10" ht="28.8">
      <c r="A16" s="16" t="s">
        <v>196</v>
      </c>
      <c r="B16" s="96">
        <v>1000</v>
      </c>
      <c r="C16" s="96">
        <v>5000</v>
      </c>
      <c r="D16" s="23" t="s">
        <v>197</v>
      </c>
      <c r="E16" s="16" t="s">
        <v>106</v>
      </c>
      <c r="F16" s="98">
        <v>44927</v>
      </c>
      <c r="G16" s="98">
        <v>47118</v>
      </c>
      <c r="H16" s="164">
        <v>47200</v>
      </c>
      <c r="I16" s="16"/>
    </row>
    <row r="17" spans="1:9" ht="28.8">
      <c r="A17" s="16" t="s">
        <v>198</v>
      </c>
      <c r="B17" s="96">
        <v>300</v>
      </c>
      <c r="C17" s="96">
        <v>10200</v>
      </c>
      <c r="D17" s="23" t="s">
        <v>197</v>
      </c>
      <c r="E17" s="16" t="s">
        <v>106</v>
      </c>
      <c r="F17" s="98">
        <v>44927</v>
      </c>
      <c r="G17" s="98">
        <v>47118</v>
      </c>
      <c r="H17" s="164">
        <v>24800</v>
      </c>
      <c r="I17" s="16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B1EC7B4CCFDE4196C0B9A1E9B703CF" ma:contentTypeVersion="15" ma:contentTypeDescription="Creare un nuovo documento." ma:contentTypeScope="" ma:versionID="b7e4f6a28e53041963dc13728c36c39b">
  <xsd:schema xmlns:xsd="http://www.w3.org/2001/XMLSchema" xmlns:xs="http://www.w3.org/2001/XMLSchema" xmlns:p="http://schemas.microsoft.com/office/2006/metadata/properties" xmlns:ns2="6ecc6fd7-e428-4669-8565-01a31a6c32aa" xmlns:ns3="b6dedd24-8200-4b85-905e-f0654525236d" targetNamespace="http://schemas.microsoft.com/office/2006/metadata/properties" ma:root="true" ma:fieldsID="0c8bcd6d2778c8bb18c4289656b0f0c0" ns2:_="" ns3:_="">
    <xsd:import namespace="6ecc6fd7-e428-4669-8565-01a31a6c32aa"/>
    <xsd:import namespace="b6dedd24-8200-4b85-905e-f065452523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cc6fd7-e428-4669-8565-01a31a6c32a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Tag immagine" ma:readOnly="false" ma:fieldId="{5cf76f15-5ced-4ddc-b409-7134ff3c332f}" ma:taxonomyMulti="true" ma:sspId="290856de-f113-47fd-a4ff-a41b53902c2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dedd24-8200-4b85-905e-f0654525236d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56aa334-25ed-4589-94e8-f02c42065442}" ma:internalName="TaxCatchAll" ma:showField="CatchAllData" ma:web="b6dedd24-8200-4b85-905e-f065452523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4DC0606-97EC-4933-BAEA-BFB655FA4B6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6EA37B6-65B4-4181-AEAF-845318776B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ecc6fd7-e428-4669-8565-01a31a6c32aa"/>
    <ds:schemaRef ds:uri="b6dedd24-8200-4b85-905e-f065452523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8</vt:i4>
      </vt:variant>
    </vt:vector>
  </HeadingPairs>
  <TitlesOfParts>
    <vt:vector size="8" baseType="lpstr">
      <vt:lpstr>Depositi_in_proprietà_1</vt:lpstr>
      <vt:lpstr>Depositi_non_di_proprietà_1</vt:lpstr>
      <vt:lpstr>Depositi_in_proprietà_2</vt:lpstr>
      <vt:lpstr>Deposoti_non_di_proprietà_2</vt:lpstr>
      <vt:lpstr>Depositi_in_proprietà_3</vt:lpstr>
      <vt:lpstr>Depositi_non_di_proprietà_3</vt:lpstr>
      <vt:lpstr>Depositi_in_proprietà_4</vt:lpstr>
      <vt:lpstr>Depositi_non_di_proprietà_4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Ingletti</dc:creator>
  <cp:lastModifiedBy>Neritan Caushaj</cp:lastModifiedBy>
  <dcterms:created xsi:type="dcterms:W3CDTF">2015-06-05T18:19:34Z</dcterms:created>
  <dcterms:modified xsi:type="dcterms:W3CDTF">2024-06-14T09:20:32Z</dcterms:modified>
</cp:coreProperties>
</file>