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rgioamato/Library/CloudStorage/Dropbox/Commissione commercialisti/2024/Commissione Ristretta/Agricoltura/CORSO LONG LIST AGRICOLTURA/Amato 06 Febbraio 2025/"/>
    </mc:Choice>
  </mc:AlternateContent>
  <xr:revisionPtr revIDLastSave="0" documentId="13_ncr:1_{87BF0897-FCE8-EA4E-AACC-BBAD84D431C5}" xr6:coauthVersionLast="47" xr6:coauthVersionMax="47" xr10:uidLastSave="{00000000-0000-0000-0000-000000000000}"/>
  <bookViews>
    <workbookView xWindow="0" yWindow="500" windowWidth="28800" windowHeight="17500" tabRatio="500" xr2:uid="{00000000-000D-0000-FFFF-FFFF00000000}"/>
  </bookViews>
  <sheets>
    <sheet name="Quadro A_Anagrafica" sheetId="1" r:id="rId1"/>
    <sheet name="Quadro B_Verifica spese" sheetId="2" r:id="rId2"/>
    <sheet name="Quadro C_Verifica documentale" sheetId="3" r:id="rId3"/>
    <sheet name="Quadro D_Riepilogo controllo" sheetId="4" r:id="rId4"/>
  </sheets>
  <definedNames>
    <definedName name="_xlnm._FilterDatabase" localSheetId="1">'Quadro B_Verifica spese'!$A$22:$Z$22</definedName>
    <definedName name="_xlnm.Print_Area" localSheetId="0">'Quadro A_Anagrafica'!$B$4:$F$47</definedName>
    <definedName name="_xlnm.Print_Area" localSheetId="1">'Quadro B_Verifica spese'!$A$1:$AB$103</definedName>
    <definedName name="_xlnm.Print_Area" localSheetId="2">'Quadro C_Verifica documentale'!$B$2:$K$70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6" i="4" l="1"/>
  <c r="H16" i="4"/>
  <c r="G16" i="4"/>
  <c r="F16" i="4"/>
  <c r="E16" i="4"/>
  <c r="D16" i="4"/>
  <c r="C16" i="4"/>
  <c r="J15" i="4"/>
  <c r="J14" i="4"/>
  <c r="J13" i="4"/>
  <c r="J12" i="4"/>
  <c r="J11" i="4"/>
  <c r="J10" i="4"/>
  <c r="J9" i="4"/>
  <c r="C3" i="4"/>
  <c r="C2" i="4"/>
  <c r="C1" i="4"/>
  <c r="D5" i="3"/>
  <c r="D4" i="3"/>
  <c r="D3" i="3"/>
  <c r="D2" i="3"/>
  <c r="T95" i="2"/>
  <c r="S95" i="2"/>
  <c r="Q95" i="2"/>
  <c r="J95" i="2"/>
  <c r="I95" i="2"/>
  <c r="H95" i="2"/>
  <c r="L94" i="2"/>
  <c r="F94" i="2"/>
  <c r="L93" i="2"/>
  <c r="F93" i="2"/>
  <c r="L92" i="2"/>
  <c r="F92" i="2"/>
  <c r="L91" i="2"/>
  <c r="F91" i="2"/>
  <c r="L90" i="2"/>
  <c r="F90" i="2"/>
  <c r="L89" i="2"/>
  <c r="F89" i="2"/>
  <c r="L88" i="2"/>
  <c r="F88" i="2"/>
  <c r="L87" i="2"/>
  <c r="F87" i="2"/>
  <c r="O79" i="2"/>
  <c r="N79" i="2"/>
  <c r="M79" i="2"/>
  <c r="H78" i="2"/>
  <c r="E78" i="2"/>
  <c r="H77" i="2"/>
  <c r="E77" i="2"/>
  <c r="H76" i="2"/>
  <c r="E76" i="2"/>
  <c r="H75" i="2"/>
  <c r="E75" i="2"/>
  <c r="H74" i="2"/>
  <c r="E74" i="2"/>
  <c r="H73" i="2"/>
  <c r="E73" i="2"/>
  <c r="H72" i="2"/>
  <c r="E72" i="2"/>
  <c r="H71" i="2"/>
  <c r="E71" i="2"/>
  <c r="T63" i="2"/>
  <c r="E12" i="2" s="1"/>
  <c r="S63" i="2"/>
  <c r="D12" i="2" s="1"/>
  <c r="Q63" i="2"/>
  <c r="L63" i="2"/>
  <c r="C12" i="2" s="1"/>
  <c r="K63" i="2"/>
  <c r="J63" i="2"/>
  <c r="I63" i="2"/>
  <c r="H63" i="2"/>
  <c r="E62" i="2"/>
  <c r="E61" i="2"/>
  <c r="E60" i="2"/>
  <c r="E59" i="2"/>
  <c r="E58" i="2"/>
  <c r="E57" i="2"/>
  <c r="E56" i="2"/>
  <c r="E55" i="2"/>
  <c r="T47" i="2"/>
  <c r="E11" i="2" s="1"/>
  <c r="S47" i="2"/>
  <c r="Q47" i="2"/>
  <c r="L47" i="2"/>
  <c r="C11" i="2" s="1"/>
  <c r="J47" i="2"/>
  <c r="I47" i="2"/>
  <c r="H47" i="2"/>
  <c r="F46" i="2"/>
  <c r="F45" i="2"/>
  <c r="F44" i="2"/>
  <c r="F43" i="2"/>
  <c r="F42" i="2"/>
  <c r="F41" i="2"/>
  <c r="F40" i="2"/>
  <c r="K47" i="2"/>
  <c r="F39" i="2"/>
  <c r="T31" i="2"/>
  <c r="E10" i="2" s="1"/>
  <c r="S31" i="2"/>
  <c r="D10" i="2" s="1"/>
  <c r="Q31" i="2"/>
  <c r="J31" i="2"/>
  <c r="I31" i="2"/>
  <c r="L30" i="2"/>
  <c r="K30" i="2"/>
  <c r="F30" i="2"/>
  <c r="L29" i="2"/>
  <c r="K29" i="2"/>
  <c r="F29" i="2"/>
  <c r="L28" i="2"/>
  <c r="K28" i="2"/>
  <c r="F28" i="2"/>
  <c r="L27" i="2"/>
  <c r="K27" i="2"/>
  <c r="F27" i="2"/>
  <c r="L26" i="2"/>
  <c r="K26" i="2"/>
  <c r="F26" i="2"/>
  <c r="L25" i="2"/>
  <c r="K25" i="2"/>
  <c r="F25" i="2"/>
  <c r="L24" i="2"/>
  <c r="K24" i="2"/>
  <c r="F24" i="2"/>
  <c r="L23" i="2"/>
  <c r="K23" i="2"/>
  <c r="F23" i="2"/>
  <c r="E13" i="2"/>
  <c r="D13" i="2"/>
  <c r="D11" i="2"/>
  <c r="C7" i="2"/>
  <c r="C6" i="2"/>
  <c r="C5" i="2"/>
  <c r="C4" i="2"/>
  <c r="C3" i="2"/>
  <c r="J16" i="4" l="1"/>
  <c r="H79" i="2"/>
  <c r="C13" i="2" s="1"/>
  <c r="K31" i="2"/>
  <c r="L31" i="2"/>
  <c r="C10" i="2" s="1"/>
  <c r="E14" i="2"/>
  <c r="L95" i="2"/>
  <c r="C14" i="2" s="1"/>
  <c r="D14" i="2"/>
</calcChain>
</file>

<file path=xl/sharedStrings.xml><?xml version="1.0" encoding="utf-8"?>
<sst xmlns="http://schemas.openxmlformats.org/spreadsheetml/2006/main" count="392" uniqueCount="270">
  <si>
    <r>
      <rPr>
        <b/>
        <sz val="14"/>
        <color rgb="FFFFFFFF"/>
        <rFont val="Calibri"/>
        <family val="2"/>
        <charset val="1"/>
      </rPr>
      <t xml:space="preserve">Verifica delle domande di rimborso
Parte A - Aiuti di stato
</t>
    </r>
    <r>
      <rPr>
        <b/>
        <i/>
        <sz val="14"/>
        <color rgb="FFFFFFFF"/>
        <rFont val="Calibri"/>
        <family val="2"/>
        <charset val="1"/>
      </rPr>
      <t>Anagrafica</t>
    </r>
  </si>
  <si>
    <t>Dati relativi all'operazione</t>
  </si>
  <si>
    <t>Codice CUP</t>
  </si>
  <si>
    <t>Codice Caronte</t>
  </si>
  <si>
    <t>Percentuale di avanzamento spesa</t>
  </si>
  <si>
    <t>Dati relativi al beneficiario</t>
  </si>
  <si>
    <t>Denominazione del beneficiario</t>
  </si>
  <si>
    <t>Codice fiscale/Partita iva</t>
  </si>
  <si>
    <t>Natura giuridica</t>
  </si>
  <si>
    <t>Rappresentante legale</t>
  </si>
  <si>
    <t>sede dell'impresa</t>
  </si>
  <si>
    <t xml:space="preserve">Contatti del legale rappresentante impresa </t>
  </si>
  <si>
    <t xml:space="preserve">n. cellulare:                 pec:                    email: </t>
  </si>
  <si>
    <t>Dati relativi al Consulente della pratica</t>
  </si>
  <si>
    <t>Nome e Cognome del consulente</t>
  </si>
  <si>
    <t>Numero di cellulare</t>
  </si>
  <si>
    <t>Indirizzo PEC</t>
  </si>
  <si>
    <t>Indirizzo mail</t>
  </si>
  <si>
    <t>Dati relativi al Revisore Legale</t>
  </si>
  <si>
    <t>Nome e Cognome del Revisore Legale</t>
  </si>
  <si>
    <t>Numero e data di iscrizione nel Registro dei Revisori Legali</t>
  </si>
  <si>
    <t>Dotazione finanziaria dell'operazione:</t>
  </si>
  <si>
    <t>Importo cofinanziamento pubblico</t>
  </si>
  <si>
    <t>Importo cofinanziamento privato</t>
  </si>
  <si>
    <t>Importo controllato dal revisore legale</t>
  </si>
  <si>
    <t>Dati relativi al controllo del revisore</t>
  </si>
  <si>
    <t>Data e luogo del controllo</t>
  </si>
  <si>
    <t xml:space="preserve">                                      ,</t>
  </si>
  <si>
    <t>Firme</t>
  </si>
  <si>
    <t>Il legale rappresentante impresa/ditta beneficiaria:</t>
  </si>
  <si>
    <t xml:space="preserve">Il Revisore legale: </t>
  </si>
  <si>
    <t xml:space="preserve">PROSPETTO DI SINTESI DELLE SPESE RENDICONTATE </t>
  </si>
  <si>
    <t>RIEPILOGO DATI ATTIVITA' PROGETTUALI</t>
  </si>
  <si>
    <t>Titolo dell'operazione controllata:</t>
  </si>
  <si>
    <t>Data inizio e fine progetto indicati in Convenzione/Disciplinare</t>
  </si>
  <si>
    <t>Beneficiario:</t>
  </si>
  <si>
    <t>Data fine progetto effettiva</t>
  </si>
  <si>
    <t>Revisore Legale</t>
  </si>
  <si>
    <t>Data primo titolo di spesa</t>
  </si>
  <si>
    <t>Data del Controllo</t>
  </si>
  <si>
    <t>Proroga progetto approvata (dal - al)</t>
  </si>
  <si>
    <t>Variante approvata (S/N)</t>
  </si>
  <si>
    <t>Tipologia di Spesa</t>
  </si>
  <si>
    <t>Importo Rendicontato</t>
  </si>
  <si>
    <t>Importo Ammissibile</t>
  </si>
  <si>
    <t>Importo non Ammissibile</t>
  </si>
  <si>
    <t>NOTE</t>
  </si>
  <si>
    <t>SI</t>
  </si>
  <si>
    <t>A)</t>
  </si>
  <si>
    <t>C)</t>
  </si>
  <si>
    <t>Estremi dell'atto di concessione</t>
  </si>
  <si>
    <t>D)</t>
  </si>
  <si>
    <t>Tipologia voce di Spesa come da QE approvato</t>
  </si>
  <si>
    <t>Estremi del documento di spesa</t>
  </si>
  <si>
    <t>Soggetto Emittente
(fornitore)</t>
  </si>
  <si>
    <t>Descrizione/oggetto della fattura</t>
  </si>
  <si>
    <t>Imponibile</t>
  </si>
  <si>
    <t>IVA</t>
  </si>
  <si>
    <t>Importo Giustificativo</t>
  </si>
  <si>
    <t>Importo Rendicontato (iva esclusa)</t>
  </si>
  <si>
    <t>Estremi del Pagamento</t>
  </si>
  <si>
    <t>Liberatoria
(Si/No)</t>
  </si>
  <si>
    <t>Motivazione non ammissibilità</t>
  </si>
  <si>
    <t>Giustificativi inseriti su Caronte
(S/N - cartella gestore)</t>
  </si>
  <si>
    <t>Valutazione congruità prezzo</t>
  </si>
  <si>
    <t xml:space="preserve">Natura del documento 
</t>
  </si>
  <si>
    <t>Numero</t>
  </si>
  <si>
    <t>Data</t>
  </si>
  <si>
    <r>
      <rPr>
        <b/>
        <sz val="10"/>
        <color rgb="FF000000"/>
        <rFont val="Calibri Light"/>
        <family val="2"/>
        <charset val="1"/>
      </rPr>
      <t xml:space="preserve">Check data
</t>
    </r>
    <r>
      <rPr>
        <b/>
        <sz val="8"/>
        <color rgb="FF000000"/>
        <rFont val="Calibri Light"/>
        <family val="2"/>
        <charset val="1"/>
      </rPr>
      <t>(prima/dopo istanza)</t>
    </r>
  </si>
  <si>
    <r>
      <rPr>
        <b/>
        <sz val="10"/>
        <color rgb="FF000000"/>
        <rFont val="Calibri Light"/>
        <family val="2"/>
        <charset val="1"/>
      </rPr>
      <t xml:space="preserve">Metodo di pagamento
</t>
    </r>
    <r>
      <rPr>
        <b/>
        <sz val="9"/>
        <color rgb="FF000000"/>
        <rFont val="Calibri Light"/>
        <family val="2"/>
        <charset val="1"/>
      </rPr>
      <t>(bonifico/contante)</t>
    </r>
  </si>
  <si>
    <t>Data emissione pagamento</t>
  </si>
  <si>
    <r>
      <rPr>
        <b/>
        <sz val="10"/>
        <color rgb="FF000000"/>
        <rFont val="Calibri Light"/>
        <family val="2"/>
        <charset val="1"/>
      </rPr>
      <t xml:space="preserve">Quietanza
</t>
    </r>
    <r>
      <rPr>
        <b/>
        <sz val="8"/>
        <color rgb="FF000000"/>
        <rFont val="Calibri Light"/>
        <family val="2"/>
        <charset val="1"/>
      </rPr>
      <t>(valuta del beneficiario)</t>
    </r>
  </si>
  <si>
    <t>Importo 
Pagamento totale</t>
  </si>
  <si>
    <t>Costo asseverato in perizia (S/N)</t>
  </si>
  <si>
    <t>Descrizione</t>
  </si>
  <si>
    <t>Costo del Bene</t>
  </si>
  <si>
    <t>N° mesi utilizzo</t>
  </si>
  <si>
    <t>Costo Imputabile al progetto</t>
  </si>
  <si>
    <r>
      <rPr>
        <b/>
        <sz val="10"/>
        <color rgb="FF000000"/>
        <rFont val="Calibri Light"/>
        <family val="2"/>
        <charset val="1"/>
      </rPr>
      <t xml:space="preserve">Spesa oggetto di variante
</t>
    </r>
    <r>
      <rPr>
        <b/>
        <sz val="8"/>
        <color rgb="FF000000"/>
        <rFont val="Calibri Light"/>
        <family val="2"/>
        <charset val="1"/>
      </rPr>
      <t>(S/N - nota di approvazione/or non sostanziale)</t>
    </r>
  </si>
  <si>
    <t>Natura del Documento</t>
  </si>
  <si>
    <t>Ritenuta d'acconto</t>
  </si>
  <si>
    <t xml:space="preserve">D) ELENCO ANALITICO DEI DOCUMENTI GIUSTIFICATIVI DELLE SPESE RENDICONTATE - COSTI DEL PERSONALE
</t>
  </si>
  <si>
    <t xml:space="preserve">Qualifica </t>
  </si>
  <si>
    <t>Nominativo lavoratore</t>
  </si>
  <si>
    <t>Mese</t>
  </si>
  <si>
    <t>Check data
(prima/dopo istanza)</t>
  </si>
  <si>
    <t>Spese rendicontate</t>
  </si>
  <si>
    <t>costo orario 
€/h</t>
  </si>
  <si>
    <t>ore impiegate
h</t>
  </si>
  <si>
    <r>
      <rPr>
        <b/>
        <sz val="10"/>
        <color rgb="FF000000"/>
        <rFont val="Calibri Light"/>
        <family val="2"/>
        <charset val="1"/>
      </rPr>
      <t xml:space="preserve">Metodo di pagamento
</t>
    </r>
    <r>
      <rPr>
        <b/>
        <sz val="8"/>
        <color rgb="FF000000"/>
        <rFont val="Calibri Light"/>
        <family val="2"/>
        <charset val="1"/>
      </rPr>
      <t>(bonifico e F24)</t>
    </r>
  </si>
  <si>
    <t xml:space="preserve">E) ELENCO ANALITICO DEI DOCUMENTI GIUSTIFICATIVI DELLE SPESE RENDICONTATE - SPESE GENERALI
</t>
  </si>
  <si>
    <t>Soggetto Emittente</t>
  </si>
  <si>
    <t>% imputazione</t>
  </si>
  <si>
    <t>E)spese generali determinate in un rapporto % del valore complessivo dell' Investimento. Tali spese saranno riconosciute su base forfettaria in conformità a quanto disposto dall'art. 68 par. 1 lett. c) del Reg. 1303/2013</t>
  </si>
  <si>
    <t>Revisore legale:</t>
  </si>
  <si>
    <t>Data del controllo:</t>
  </si>
  <si>
    <t>Obiettivo: Assicurare che le agevolazioni alle imprese siano erogate in conformità ai Regimi di Aiuto di riferimento, al Programma, al Bando di erogazione dell'aiuto, al Decreto di finanziamento e disciplinare e ai contratti/incarichi stipulati con soggetti attuatori (es. fornitori)</t>
  </si>
  <si>
    <t>N.</t>
  </si>
  <si>
    <t>Verifica</t>
  </si>
  <si>
    <t>Positivo</t>
  </si>
  <si>
    <t>Negativo</t>
  </si>
  <si>
    <t>Non Applicabile</t>
  </si>
  <si>
    <t>Documentazione oggetto del controllo</t>
  </si>
  <si>
    <r>
      <rPr>
        <b/>
        <sz val="10"/>
        <color rgb="FFFFFFFF"/>
        <rFont val="Calibri"/>
        <family val="2"/>
        <charset val="1"/>
      </rPr>
      <t xml:space="preserve">Estremi della documentazione di riferimento controllata
</t>
    </r>
    <r>
      <rPr>
        <b/>
        <sz val="8"/>
        <color rgb="FFFFFFFF"/>
        <rFont val="Calibri"/>
        <family val="2"/>
        <charset val="1"/>
      </rPr>
      <t xml:space="preserve">(nr prot e data dell’atto controllato)
</t>
    </r>
  </si>
  <si>
    <t>Note</t>
  </si>
  <si>
    <t>Sottosezione 1A - Verifica della presenza di documenti relativi all'avvio e all'esecuzione dell'operazione</t>
  </si>
  <si>
    <t>1.1</t>
  </si>
  <si>
    <t>-Domanda di rimborso + Allegati previsti</t>
  </si>
  <si>
    <t>1.2</t>
  </si>
  <si>
    <t>1.3</t>
  </si>
  <si>
    <t>Vi è coerenza tra operazione, SAL/Relazione, fatture, bonifici, ad esempio per quanto riguarda intestatari e beneficiari, importi, oggetto, tempi di pagamento e conto corrente ?</t>
  </si>
  <si>
    <t>-Fatture;
- SAL/Relazione; 
- Bonifici</t>
  </si>
  <si>
    <t>1.4</t>
  </si>
  <si>
    <t>1.5</t>
  </si>
  <si>
    <t>La documentazione giustificativa di spesa è completa e rispetta la normativa civilistica e fiscale ?</t>
  </si>
  <si>
    <r>
      <rPr>
        <b/>
        <i/>
        <sz val="11"/>
        <color rgb="FF000000"/>
        <rFont val="Calibri"/>
        <family val="2"/>
        <charset val="1"/>
      </rPr>
      <t>Sottosezione 1B</t>
    </r>
    <r>
      <rPr>
        <i/>
        <sz val="11"/>
        <color rgb="FF000000"/>
        <rFont val="Calibri"/>
        <family val="2"/>
        <charset val="1"/>
      </rPr>
      <t xml:space="preserve"> - </t>
    </r>
    <r>
      <rPr>
        <b/>
        <i/>
        <sz val="11"/>
        <color rgb="FF000000"/>
        <rFont val="Calibri"/>
        <family val="2"/>
        <charset val="1"/>
      </rPr>
      <t>Verifiche amministrativo-contabili - Verifiche di conformità - Verifiche fisico - tecniche</t>
    </r>
  </si>
  <si>
    <t>1.6</t>
  </si>
  <si>
    <t>Verificata l'adeguatezza del sistema contabile in uso dall'impresa beneficiaria?</t>
  </si>
  <si>
    <t>-Il sistema contabile dell'impresa ed i controlli pianificati per la gestione dello stesso</t>
  </si>
  <si>
    <t>1.7</t>
  </si>
  <si>
    <t xml:space="preserve">Verificata l'esistenza di un c/c bancario  o postale dedicato al progetto anche non via esclusiva? </t>
  </si>
  <si>
    <t>- Documentazione bancaria: Estratto conto firmato dalla banca, no consultazione movimenti home banking</t>
  </si>
  <si>
    <t>1.8</t>
  </si>
  <si>
    <t>Tutti i pagamenti delle spese rendicontate sono stati effettuati dal c/c bancario o postale comunicato all'Amministrazione ed eventualmente inserito nella Convenzione/Disciplinare ?</t>
  </si>
  <si>
    <t>- Convenzione/Disciplinare;
- Comunicazione c/c bancario o postale;
- Bonifici- Estratto conto</t>
  </si>
  <si>
    <t>1.9</t>
  </si>
  <si>
    <t>Eventuali modifiche rispetto al conto corrente dedicato sono state comunicate all'Amministrazione?</t>
  </si>
  <si>
    <t>1.10</t>
  </si>
  <si>
    <t>-Atto Costitutivo / Statuto, Libro soci / Comunicazione soci in CCIAA / Elenco aggiornato degli associati</t>
  </si>
  <si>
    <t>1.11</t>
  </si>
  <si>
    <t>Verificata che le attività siano state realizzate in conformità all'operazione approvata?</t>
  </si>
  <si>
    <t xml:space="preserve">-Progetto d'investimento;
- Perizia giurata;
- Preventivi;
- Computo metrico;
- Convenzione/Disciplinare
</t>
  </si>
  <si>
    <t>1.12</t>
  </si>
  <si>
    <t>Verificata che siano stati rispettati i tempi e le scadenze previste dalla Convenzione/Disciplinare?</t>
  </si>
  <si>
    <t>-Progetto d'investimento;
- Convenzione/Disciplinare;
- Fatture:
- Bonifici;
- Estratto conto</t>
  </si>
  <si>
    <t>1.13</t>
  </si>
  <si>
    <t>La spesa sostenuta è fondata su contratti aventi valore legale o accordi e/o documenti? (Riportare la necessaria documentazione a supporto)</t>
  </si>
  <si>
    <t>1.14</t>
  </si>
  <si>
    <t xml:space="preserve">La spesa dichiarata si riferisce a pagamenti effettivamente eseguiti ed è supportata da ricevute o documenti contabili di equivalente natura probatoria? </t>
  </si>
  <si>
    <t>1.15</t>
  </si>
  <si>
    <t>La spesa presa in considerazione è stata effettivamente sostenuta durante il periodo di ammissibilità?</t>
  </si>
  <si>
    <t>1.16</t>
  </si>
  <si>
    <t>La spesa sostenuta è riferita direttamente al progetto?</t>
  </si>
  <si>
    <t>1.17</t>
  </si>
  <si>
    <t xml:space="preserve">I dati riguardanti gli indicatori di output (realizzazione delle previsioni progettuali) rispondenti con l'operazione realizzata? </t>
  </si>
  <si>
    <t>Sottosezione 1C - Regolarità spesa rendicontata</t>
  </si>
  <si>
    <t>1.18</t>
  </si>
  <si>
    <t>1.19</t>
  </si>
  <si>
    <t>I dati relativi all'intestatario della fattura sono corretti e conformi con quelli previsti nel contratto (partita IVA, Ragione Sociale, indirizzo, sede)?</t>
  </si>
  <si>
    <t>1.20</t>
  </si>
  <si>
    <t>Gli importi delle fatture sono coerenti con il contratto e corrispondono agli importi autorizzati nei certificati di pagamento?</t>
  </si>
  <si>
    <t>1.21</t>
  </si>
  <si>
    <t>1.22</t>
  </si>
  <si>
    <t>- Fatture, bonifici, liberatorie, Estratto conto;
- Progetto d'investimento;
- Preventivi;
- Contratti con i fornitori;
- Computo metrico;
- Sal/Relazione;
- Comunicazione avvio attività;
- Comunicazione fine attività;
- Domanda di rimborso;
- Perizia giurata;
- Relazione di variante;
- Visura camerale;
- PEC di variaizoni progettuali (IBAN, sede, compagine sociale, ect)</t>
  </si>
  <si>
    <t>1.23</t>
  </si>
  <si>
    <t>1.24</t>
  </si>
  <si>
    <t>1.25</t>
  </si>
  <si>
    <t>Sottosezione 1E - Varianti e proroghe</t>
  </si>
  <si>
    <t>1.26</t>
  </si>
  <si>
    <t>- Progetto d'investimento;
- Convenzione/Disciplinare;
- Relazione tecnica di variante e allegati;
- Nota di approvazione o presa d'atto dell'UCO</t>
  </si>
  <si>
    <t>1.27</t>
  </si>
  <si>
    <t>- Progetto d'investimento;
- Convenzione/Disciplinare;
- Richiesta di proroga;
- Autorizzazione proroga</t>
  </si>
  <si>
    <t>1.28</t>
  </si>
  <si>
    <t>In caso di variazione sostanziale la relativa spesa è stata sostenuta solo dopo l'approvazione dell'amministrazione?</t>
  </si>
  <si>
    <t>1.29</t>
  </si>
  <si>
    <t>In caso di richiesta di proroga la relativa spesa è stata sostenuta solo dopo l'approvazione dell'amministrazione?</t>
  </si>
  <si>
    <t>1.30</t>
  </si>
  <si>
    <t>- Progetto d'investimento;
- Convenzione/Disciplinare;
- Decreto di ammissione a finanziamento;
- Decreto di approvazione Convenzione/Disciplinare</t>
  </si>
  <si>
    <t>Sottosezione 1F - Pubblicità dell'operazione</t>
  </si>
  <si>
    <t>1.31</t>
  </si>
  <si>
    <t>Sottosezione 1G - Analisi di ammissibilità della spesa</t>
  </si>
  <si>
    <t>Ammortamento</t>
  </si>
  <si>
    <t>1.32</t>
  </si>
  <si>
    <t>Nel caso in cui tra le spese ammesse a finanziamento per il progetto rientrino le spese di ammortamento di beni ammortizzabili strumentali all’operazione sono state calcolate conformemente alla normativa vigente, laddove consentito dall'Avviso?</t>
  </si>
  <si>
    <t xml:space="preserve"> -Progetto d'investimento;
- Fatture;
- Contratti con i fornitori;
- Bonifici ed Estratto coto</t>
  </si>
  <si>
    <t>1.33</t>
  </si>
  <si>
    <t>Il costo dell'ammortamento si riferisce esclusivamente al periodo di cofinanziamento dell'operazione?</t>
  </si>
  <si>
    <t>1.34</t>
  </si>
  <si>
    <t>È stata presentata adeguata documentazione di supporto (piano di ammortamento, libro degli inventari, registro dei beni ammortizzabili)?</t>
  </si>
  <si>
    <t xml:space="preserve"> IVA ed altre tasse ed oneri</t>
  </si>
  <si>
    <t>1.35</t>
  </si>
  <si>
    <t>La spesa dichiarata comprende unicamente l'IVA che non  è recuperabile e grava effettivamente e definitivamente sul beneficiario?</t>
  </si>
  <si>
    <t>1.36</t>
  </si>
  <si>
    <t>La spesa relativa all'IVA non recuperabile o ad altre tasse e oneri non recuperabili è adeguatamente documentata ai sensi della normativa di riferimento (es. fatture, registro IVA, ecc.)?</t>
  </si>
  <si>
    <t xml:space="preserve"> Acquisto di Edifici</t>
  </si>
  <si>
    <t>1.37</t>
  </si>
  <si>
    <t>Nel caso in cui tra le spese ammesse a finanziamento per il progetto rientrino le spese di acquisto di edifici già costruiti, l'acquisto è direttamente connesso all'operazione?</t>
  </si>
  <si>
    <t>1.38</t>
  </si>
  <si>
    <t>È presente una perizia giurata di stima, redatta da soggetti iscritti agli albi degli ingegneri, architetti, geometri, dottori agronomi, periti agrari, agrotecnici o periti industriali edili che attesti il valore di mercato del bene, nonché la conformità dell'immobile alla normativa nazionale oppure che espliciti i punti non conformi quando l'operazione prevede la loro regolarizzazione da parte del beneficiario?</t>
  </si>
  <si>
    <t>1.39</t>
  </si>
  <si>
    <t>Si esclude che l'immobile abbia fruito, nel corso dei dieci anni precedenti, di un finanziamento pubblico, nazionale o comunitario?</t>
  </si>
  <si>
    <t xml:space="preserve"> -DSAN precedenti proprietari</t>
  </si>
  <si>
    <t>Locazione finanziaria</t>
  </si>
  <si>
    <t>1.40</t>
  </si>
  <si>
    <t>I canoni pagati dall'utilizzatore al concedente, comprovati da una fattura quietanzata o da un documento contabile avente forza probatoria equivalente, costituiscono la spesa ammissibile?</t>
  </si>
  <si>
    <t>1.41</t>
  </si>
  <si>
    <t>Nel caso di contratti di finanziaria contenenti una clausola di riacquisto o che prevedono una durata contrattuale minima corrispondente alla vita utile del bene, l'importo massimo ammissibile non può supera il valore di mercato del bene; sono escluse le altre spese connesse al contratto, tra cui tributi, interessi, costi di rifinanziamento interessi, spese generali, oneri assicurativi ?</t>
  </si>
  <si>
    <t>Spese per il personale</t>
  </si>
  <si>
    <t>1.42</t>
  </si>
  <si>
    <t>Le spese relative all'utilizzo del personale interno sono state rendicontate correttamente tenendo in considerazione tutti gli elementi della retribuzione?</t>
  </si>
  <si>
    <t xml:space="preserve"> -Progetto d'investimento;
- Fatture/Cedolini;
- Contratti con i fornitori;
- Bonifici ed Estratto coto</t>
  </si>
  <si>
    <t>Le spese relative all'utilizzo del personale interno sono state rendicontate correttamente tenendo in considerazione il tempo effettivamente dedicato all'operazione?</t>
  </si>
  <si>
    <t>Investimenti (attrezzature e macchinari)</t>
  </si>
  <si>
    <t>Gli investimenti effettuati per l'acquisto di attrezzature e macchinari sono strettamente necessari alla corretta realizzazione dell'operazione e al raggiungimento dei suoi obiettivi?</t>
  </si>
  <si>
    <t xml:space="preserve">Nel caso di appalti pubblici, l'acquisto di beni di investimento è stato effettuato nel rispetto della normativa nazionale e comunitaria in materia? </t>
  </si>
  <si>
    <t>È stata fornita copia della documentazione giuridicamente vincolante (es.contratto o lettera di incarico)?</t>
  </si>
  <si>
    <t>Altre osservazioni relative alla Sezione:</t>
  </si>
  <si>
    <r>
      <rPr>
        <b/>
        <sz val="12"/>
        <color rgb="FFFFFFFF"/>
        <rFont val="Calibri"/>
        <family val="2"/>
        <charset val="1"/>
      </rPr>
      <t xml:space="preserve">Verifica delle domande di rimborso
</t>
    </r>
    <r>
      <rPr>
        <b/>
        <i/>
        <sz val="12"/>
        <color rgb="FFFFFFFF"/>
        <rFont val="Calibri"/>
        <family val="2"/>
        <charset val="1"/>
      </rPr>
      <t>Riepilogo controllo</t>
    </r>
  </si>
  <si>
    <t>Riepilogo importi operazione controllata dal revisore legale</t>
  </si>
  <si>
    <t>Tipologia spesa</t>
  </si>
  <si>
    <t>Importo totale progetto</t>
  </si>
  <si>
    <t>Opere Murarie</t>
  </si>
  <si>
    <t>Impianti</t>
  </si>
  <si>
    <t>Macchinari</t>
  </si>
  <si>
    <t>Strumentazione e Attrezzature</t>
  </si>
  <si>
    <t>Spese di personale</t>
  </si>
  <si>
    <t>Costi per immobili e terreni</t>
  </si>
  <si>
    <t>TOTALE</t>
  </si>
  <si>
    <t>Riepilogo Irregolarità riscontrate (descrizione analitica), con riferimento a:</t>
  </si>
  <si>
    <t>1)</t>
  </si>
  <si>
    <t xml:space="preserve">- - - - - - - - - - - - - - - - </t>
  </si>
  <si>
    <t>2)</t>
  </si>
  <si>
    <t>Revisore legale</t>
  </si>
  <si>
    <t>Titolo operazione</t>
  </si>
  <si>
    <t>Azione PSR/PAC</t>
  </si>
  <si>
    <t>Importo totale del progetto (iva esclusa) N.B. eventuale IVA inclusa in caso di Iva ammessa</t>
  </si>
  <si>
    <t>Eventuale Importo precedentemente liquidato dall'Ammministrazione a titolo di anticipazione</t>
  </si>
  <si>
    <t xml:space="preserve">Eventuali Importi precedentemente liquidati a SAL </t>
  </si>
  <si>
    <t>Importo ammesso dal revisore a seguito del controllo (specificare se Iva e esclusa o meno)</t>
  </si>
  <si>
    <t>Importo non ammesso dal revisore a seguito del controllo (specificare se Iva e esclusa o meno)</t>
  </si>
  <si>
    <t>Importo riconosciuto ai fini della liquidazione del Sal /acconto (specificare se Iva e esclusa o meno)</t>
  </si>
  <si>
    <t xml:space="preserve">Data presentazione istanza di finanziamento </t>
  </si>
  <si>
    <t>Importo Rendicontato (iva esclusa/iva inclusa)</t>
  </si>
  <si>
    <t>ASSOLVIMENTO EVENTUALI OBBGLIGHI DI MONITORAGGIO</t>
  </si>
  <si>
    <r>
      <t xml:space="preserve">Spesa oggetto di variante
</t>
    </r>
    <r>
      <rPr>
        <b/>
        <sz val="8"/>
        <color rgb="FF000000"/>
        <rFont val="Calibri Light"/>
        <family val="2"/>
        <charset val="1"/>
      </rPr>
      <t>(S/N - Presenza o meno di formale accettazione)</t>
    </r>
  </si>
  <si>
    <t xml:space="preserve"> A) ELENCO ANALITICO DEI DOCUMENTI GIUSTIFICATIVI DELLE SPESE RENDICONTATE - Costi di Investimento Materiale e Costi di Investimento Immateriale</t>
  </si>
  <si>
    <t>B) ELENCO ANALITICO DEI DOCUMENTI GIUSTIFICATIVI DELLE SPESE RENDICONTATE - COSTI IN AMMORTAMENTO</t>
  </si>
  <si>
    <t>Aliquota Amm</t>
  </si>
  <si>
    <t>C) ELENCO ANALITICO DEI DOCUMENTI GIUSTIFICATIVI DELLE SPESE RENDICONTATE CONSULENZE</t>
  </si>
  <si>
    <t>B)</t>
  </si>
  <si>
    <r>
      <t xml:space="preserve">Verifica delle domande di rimborso
</t>
    </r>
    <r>
      <rPr>
        <b/>
        <i/>
        <sz val="12"/>
        <color rgb="FFFFFFFF"/>
        <rFont val="Calibri"/>
        <family val="2"/>
        <charset val="1"/>
      </rPr>
      <t>Verifica documenti</t>
    </r>
  </si>
  <si>
    <t>EVENTUALE CARICAMENTO IN PIATTAFORMA DOCUMENTALE DEL DIP AGRICOLTURA O ALTRO SISTEMA INFORMATICO</t>
  </si>
  <si>
    <t>La domanda di rimborso è stata regolarmente presentata corredata da tutti gli allegati previsti dall'Avviso? In caso affermativo in che data?</t>
  </si>
  <si>
    <t>In alternativa all'1.1. - la documentazione prevista dall'Avviso per l'erogazione di un acconto/Sal sarà trasmessa al termine della procedura di certificazione?</t>
  </si>
  <si>
    <t>I SAL/Relazioni sono presentati in conformità a quanto previsto nel bando, riportano (eventuale) CIG e CUP (evemtuali altre diciture) e sono coerenti con le registrazioni effettuate sul Registro di contabilità?</t>
  </si>
  <si>
    <t>Vi sono state modifiche sullo status e i requisiti soggettivi dell'impresa e, in caso affermativo, che siano state effettuate le dovute comunicazioni da parte dell'impresa stessa? In caso affermativo gli estremi della comunicazione sono i seguenti:  ......</t>
  </si>
  <si>
    <t>Eventuale CIG e il CUP (altre diciture) sono stati riportati nelle fatture e altri documenti giustificativi di spesa, compresi i mandati di pagamento e relativi bonifici?</t>
  </si>
  <si>
    <t>Sottosezione 1D - CARICAMENTO DOCUMENTAZIONE SU SISTEMI DI MONITORAGGIO</t>
  </si>
  <si>
    <t>Sono stati assolti gli obblighi di monitoraggio previsti?</t>
  </si>
  <si>
    <t>Nel caso in cui il beneficiario abbia apportato variazioni al progetto, esse sono state comunicate al Responsabile di Azione secondo le modalità previste e sono state approvate  laddove trattasi di variazioni sostanziali?</t>
  </si>
  <si>
    <t>Sono state messe in atto azioni di informazione, comunicazione e pubblicità, relative al progetto?
Verificare gli obblighi previsti dal singolo regime di aiuto, vedere quali sono previsti sui SAL e quali sono da effettuare a SALDO</t>
  </si>
  <si>
    <t>Consulenze esterne</t>
  </si>
  <si>
    <t>E' stato accertato il pagamento delle ritenute d'acconto?</t>
  </si>
  <si>
    <t>F24 - DSAN per F24 Cumulativi</t>
  </si>
  <si>
    <t>Altre Tipologie di Spesa</t>
  </si>
  <si>
    <t>Le fatture sono state annullate con un timbro o dicitura da cui si rilevi l'importo del cofinanziamento a valere sul PSR o analoga dicitura è inclusa nelle fatture elettroniche?</t>
  </si>
  <si>
    <r>
      <t xml:space="preserve">PSR 2014-2022 - PAC 2023-2027
Check List Certificazione Revisore legale Agricoltura
</t>
    </r>
    <r>
      <rPr>
        <b/>
        <sz val="14"/>
        <color rgb="FF900000"/>
        <rFont val="Calibri"/>
        <family val="2"/>
        <charset val="1"/>
      </rPr>
      <t xml:space="preserve">Allegato B - Verifica delle domande di rimborso </t>
    </r>
    <r>
      <rPr>
        <b/>
        <sz val="16"/>
        <color rgb="FF900000"/>
        <rFont val="Calibri"/>
        <family val="2"/>
        <charset val="1"/>
      </rPr>
      <t xml:space="preserve">
</t>
    </r>
    <r>
      <rPr>
        <b/>
        <i/>
        <sz val="16"/>
        <color rgb="FF900000"/>
        <rFont val="Calibri"/>
        <family val="2"/>
      </rPr>
      <t>N.B. per le singole Azioni di Certificare saranno rilasciate Apposite Check List</t>
    </r>
  </si>
  <si>
    <t>Sezione 1 - VERIFICA DELLA COMPLETEZZA DELLA DOCUMENTAZIONE DI RENDICONTAZIONE (N.B. La documentazione da controllare varierà sulla base delle singole Misure da Certificare)</t>
  </si>
  <si>
    <t>ANALISI DELLA SPESA RENDICONTATA DAL BENEFICIARIO E VERIFICATA DAL REVISORE PER TIPOLOGIA VOCE DI SPESA (N.B VERRANNO RILASCIATE SPECIFICHE CHECK SULLA BASE DELLE SPESE AMMISSIBILI PREVISTE DAI SINGOLI AVVISI)</t>
  </si>
  <si>
    <t>Contributo concesso</t>
  </si>
  <si>
    <t>Investimento rendicontato</t>
  </si>
  <si>
    <t xml:space="preserve">Investimento ammesso </t>
  </si>
  <si>
    <t>Investimento non ammesso</t>
  </si>
  <si>
    <t>Contributo erogabile</t>
  </si>
  <si>
    <t>Contributo già erogato</t>
  </si>
  <si>
    <t>Contributo residuo</t>
  </si>
  <si>
    <t xml:space="preserve">Legale rappresentate impresa/ditta beneficiaria: </t>
  </si>
  <si>
    <t>Preventivi Comparativi/Perizie</t>
  </si>
  <si>
    <t>Nel caso in cui il beneficiario abbia richiesto una proroga la stessa è stata comunicata al Responsabile di Azione secondo le modalità previste ed è stata approvata?</t>
  </si>
  <si>
    <t>Nel caso di variazioni di beni sono stati prodotti tre preventivi comparativi?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</si>
</sst>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 &quot;* #,##0.00_-;&quot;-€ &quot;* #,##0.00_-;_-&quot;€ &quot;* \-??_-;_-@_-"/>
    <numFmt numFmtId="165" formatCode="dd/mm/yyyy"/>
    <numFmt numFmtId="166" formatCode="dd/mm/yy;@"/>
    <numFmt numFmtId="167" formatCode="#,##0.00&quot; €&quot;;\-#,##0.00&quot; €&quot;"/>
  </numFmts>
  <fonts count="51" x14ac:knownFonts="1">
    <font>
      <sz val="10"/>
      <name val="Arial"/>
      <charset val="1"/>
    </font>
    <font>
      <sz val="10"/>
      <name val="Calibri"/>
      <family val="2"/>
      <charset val="1"/>
    </font>
    <font>
      <b/>
      <sz val="10"/>
      <name val="Calibri"/>
      <family val="2"/>
      <charset val="1"/>
    </font>
    <font>
      <b/>
      <sz val="16"/>
      <color rgb="FF900000"/>
      <name val="Calibri"/>
      <family val="2"/>
      <charset val="1"/>
    </font>
    <font>
      <b/>
      <sz val="14"/>
      <color rgb="FF900000"/>
      <name val="Calibri"/>
      <family val="2"/>
      <charset val="1"/>
    </font>
    <font>
      <b/>
      <sz val="14"/>
      <color rgb="FFFFFFFF"/>
      <name val="Calibri"/>
      <family val="2"/>
      <charset val="1"/>
    </font>
    <font>
      <b/>
      <i/>
      <sz val="14"/>
      <color rgb="FFFFFFFF"/>
      <name val="Calibri"/>
      <family val="2"/>
      <charset val="1"/>
    </font>
    <font>
      <sz val="10"/>
      <color rgb="FF003366"/>
      <name val="Calibri"/>
      <family val="2"/>
      <charset val="1"/>
    </font>
    <font>
      <b/>
      <i/>
      <sz val="16"/>
      <name val="Calibri"/>
      <family val="2"/>
      <charset val="1"/>
    </font>
    <font>
      <b/>
      <i/>
      <sz val="11"/>
      <name val="Calibri"/>
      <family val="2"/>
      <charset val="1"/>
    </font>
    <font>
      <b/>
      <i/>
      <sz val="16"/>
      <color rgb="FFFFFFFF"/>
      <name val="Calibri"/>
      <family val="2"/>
      <charset val="1"/>
    </font>
    <font>
      <b/>
      <i/>
      <sz val="12"/>
      <name val="Calibri"/>
      <family val="2"/>
      <charset val="1"/>
    </font>
    <font>
      <b/>
      <i/>
      <sz val="10"/>
      <name val="Calibri"/>
      <family val="2"/>
      <charset val="1"/>
    </font>
    <font>
      <sz val="10"/>
      <name val="Calibri Light"/>
      <family val="2"/>
      <charset val="1"/>
    </font>
    <font>
      <b/>
      <sz val="12"/>
      <color rgb="FFFFFFFF"/>
      <name val="Calibri"/>
      <family val="2"/>
      <charset val="1"/>
    </font>
    <font>
      <b/>
      <sz val="10"/>
      <color rgb="FFFFFFFF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9"/>
      <name val="Calibri Light"/>
      <family val="2"/>
      <charset val="1"/>
    </font>
    <font>
      <b/>
      <sz val="10"/>
      <color rgb="FF000000"/>
      <name val="Calibri Light"/>
      <family val="2"/>
      <charset val="1"/>
    </font>
    <font>
      <b/>
      <sz val="10"/>
      <name val="Calibri Light"/>
      <family val="2"/>
      <charset val="1"/>
    </font>
    <font>
      <sz val="9"/>
      <name val="Calibri Light"/>
      <family val="2"/>
      <charset val="1"/>
    </font>
    <font>
      <b/>
      <sz val="10"/>
      <color rgb="FF17375E"/>
      <name val="Calibri Light"/>
      <family val="2"/>
      <charset val="1"/>
    </font>
    <font>
      <b/>
      <sz val="18"/>
      <color rgb="FFFFFFFF"/>
      <name val="Calibri"/>
      <family val="2"/>
      <charset val="1"/>
    </font>
    <font>
      <b/>
      <sz val="8"/>
      <color rgb="FF000000"/>
      <name val="Calibri Light"/>
      <family val="2"/>
      <charset val="1"/>
    </font>
    <font>
      <b/>
      <sz val="9"/>
      <color rgb="FF000000"/>
      <name val="Calibri Light"/>
      <family val="2"/>
      <charset val="1"/>
    </font>
    <font>
      <sz val="8"/>
      <name val="Calibri Light"/>
      <family val="2"/>
      <charset val="1"/>
    </font>
    <font>
      <b/>
      <sz val="10"/>
      <color rgb="FFFF0000"/>
      <name val="Calibri Light"/>
      <family val="2"/>
      <charset val="1"/>
    </font>
    <font>
      <sz val="10"/>
      <name val="Arial"/>
      <family val="2"/>
      <charset val="1"/>
    </font>
    <font>
      <b/>
      <i/>
      <sz val="12"/>
      <color rgb="FFFFFFFF"/>
      <name val="Calibri"/>
      <family val="2"/>
      <charset val="1"/>
    </font>
    <font>
      <b/>
      <sz val="10"/>
      <color rgb="FF900000"/>
      <name val="Calibri"/>
      <family val="2"/>
      <charset val="1"/>
    </font>
    <font>
      <b/>
      <sz val="8"/>
      <color rgb="FF900000"/>
      <name val="Calibri"/>
      <family val="2"/>
      <charset val="1"/>
    </font>
    <font>
      <sz val="11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8"/>
      <color rgb="FFFFFFFF"/>
      <name val="Calibri"/>
      <family val="2"/>
      <charset val="1"/>
    </font>
    <font>
      <sz val="10"/>
      <color rgb="FF000090"/>
      <name val="Calibri"/>
      <family val="2"/>
      <charset val="1"/>
    </font>
    <font>
      <b/>
      <sz val="11"/>
      <color rgb="FF000090"/>
      <name val="Calibri"/>
      <family val="2"/>
      <charset val="1"/>
    </font>
    <font>
      <i/>
      <sz val="11"/>
      <color rgb="FF000090"/>
      <name val="Calibri"/>
      <family val="2"/>
      <charset val="1"/>
    </font>
    <font>
      <b/>
      <i/>
      <sz val="11"/>
      <color rgb="FF000090"/>
      <name val="Calibri"/>
      <family val="2"/>
      <charset val="1"/>
    </font>
    <font>
      <b/>
      <i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sz val="7"/>
      <color rgb="FF000000"/>
      <name val="Arial"/>
      <family val="2"/>
      <charset val="1"/>
    </font>
    <font>
      <i/>
      <sz val="11"/>
      <color rgb="FF000000"/>
      <name val="Calibri"/>
      <family val="2"/>
      <charset val="1"/>
    </font>
    <font>
      <sz val="9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FFFFFF"/>
      <name val="Calibri Light"/>
      <family val="2"/>
      <charset val="1"/>
    </font>
    <font>
      <i/>
      <sz val="10"/>
      <name val="Calibri"/>
      <family val="2"/>
      <charset val="1"/>
    </font>
    <font>
      <sz val="10"/>
      <name val="Arial"/>
      <family val="2"/>
    </font>
    <font>
      <b/>
      <sz val="10"/>
      <color rgb="FFFF0000"/>
      <name val="Calibri"/>
      <family val="2"/>
      <charset val="1"/>
    </font>
    <font>
      <sz val="10"/>
      <color theme="0"/>
      <name val="Calibri Light"/>
      <family val="2"/>
      <charset val="1"/>
    </font>
    <font>
      <b/>
      <i/>
      <sz val="16"/>
      <color rgb="FF900000"/>
      <name val="Calibri"/>
      <family val="2"/>
    </font>
    <font>
      <b/>
      <sz val="10"/>
      <color theme="1"/>
      <name val="Calibri Light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002060"/>
        <bgColor rgb="FF003366"/>
      </patternFill>
    </fill>
    <fill>
      <patternFill patternType="solid">
        <fgColor rgb="FFFFFFFF"/>
        <bgColor rgb="FFFFFFCC"/>
      </patternFill>
    </fill>
    <fill>
      <patternFill patternType="solid">
        <fgColor rgb="FF95B3D7"/>
        <bgColor rgb="FF9999FF"/>
      </patternFill>
    </fill>
    <fill>
      <patternFill patternType="solid">
        <fgColor rgb="FF4F81BD"/>
        <bgColor rgb="FF808080"/>
      </patternFill>
    </fill>
    <fill>
      <patternFill patternType="solid">
        <fgColor rgb="FFC0C0C0"/>
        <bgColor rgb="FFBFBFBF"/>
      </patternFill>
    </fill>
    <fill>
      <patternFill patternType="solid">
        <fgColor rgb="FFBFBFBF"/>
        <bgColor rgb="FFC0C0C0"/>
      </patternFill>
    </fill>
    <fill>
      <patternFill patternType="solid">
        <fgColor theme="3" tint="0.499984740745262"/>
        <bgColor rgb="FF80808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BFBFBF"/>
      </patternFill>
    </fill>
    <fill>
      <patternFill patternType="solid">
        <fgColor theme="0"/>
        <bgColor rgb="FFFFFFCC"/>
      </patternFill>
    </fill>
  </fills>
  <borders count="88">
    <border>
      <left/>
      <right/>
      <top/>
      <bottom/>
      <diagonal/>
    </border>
    <border>
      <left style="medium">
        <color rgb="FF003366"/>
      </left>
      <right/>
      <top style="medium">
        <color rgb="FF003366"/>
      </top>
      <bottom style="medium">
        <color rgb="FF003366"/>
      </bottom>
      <diagonal/>
    </border>
    <border>
      <left/>
      <right/>
      <top style="medium">
        <color rgb="FF003366"/>
      </top>
      <bottom style="medium">
        <color rgb="FF003366"/>
      </bottom>
      <diagonal/>
    </border>
    <border>
      <left/>
      <right style="medium">
        <color rgb="FF003366"/>
      </right>
      <top style="medium">
        <color rgb="FF003366"/>
      </top>
      <bottom style="medium">
        <color rgb="FF003366"/>
      </bottom>
      <diagonal/>
    </border>
    <border>
      <left style="medium">
        <color rgb="FF003366"/>
      </left>
      <right style="medium">
        <color rgb="FF003366"/>
      </right>
      <top style="medium">
        <color rgb="FF003366"/>
      </top>
      <bottom style="medium">
        <color rgb="FF003366"/>
      </bottom>
      <diagonal/>
    </border>
    <border>
      <left style="medium">
        <color rgb="FF003366"/>
      </left>
      <right/>
      <top style="medium">
        <color rgb="FF003366"/>
      </top>
      <bottom/>
      <diagonal/>
    </border>
    <border>
      <left/>
      <right/>
      <top style="medium">
        <color rgb="FF003366"/>
      </top>
      <bottom/>
      <diagonal/>
    </border>
    <border>
      <left/>
      <right style="medium">
        <color rgb="FF003366"/>
      </right>
      <top style="medium">
        <color rgb="FF003366"/>
      </top>
      <bottom/>
      <diagonal/>
    </border>
    <border>
      <left style="medium">
        <color rgb="FF003366"/>
      </left>
      <right/>
      <top/>
      <bottom/>
      <diagonal/>
    </border>
    <border>
      <left/>
      <right style="medium">
        <color rgb="FF003366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003366"/>
      </left>
      <right/>
      <top/>
      <bottom style="medium">
        <color rgb="FF003366"/>
      </bottom>
      <diagonal/>
    </border>
    <border>
      <left/>
      <right/>
      <top/>
      <bottom style="medium">
        <color rgb="FF003366"/>
      </bottom>
      <diagonal/>
    </border>
    <border>
      <left/>
      <right style="medium">
        <color rgb="FF003366"/>
      </right>
      <top/>
      <bottom style="medium">
        <color rgb="FF003366"/>
      </bottom>
      <diagonal/>
    </border>
    <border>
      <left style="medium">
        <color rgb="FF254061"/>
      </left>
      <right style="medium">
        <color rgb="FF254061"/>
      </right>
      <top style="medium">
        <color rgb="FF254061"/>
      </top>
      <bottom style="thin">
        <color rgb="FF25406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254061"/>
      </bottom>
      <diagonal/>
    </border>
    <border>
      <left style="medium">
        <color rgb="FF254061"/>
      </left>
      <right/>
      <top style="thin">
        <color rgb="FF254061"/>
      </top>
      <bottom style="thin">
        <color rgb="FF254061"/>
      </bottom>
      <diagonal/>
    </border>
    <border>
      <left/>
      <right style="medium">
        <color rgb="FF254061"/>
      </right>
      <top style="thin">
        <color rgb="FF254061"/>
      </top>
      <bottom style="thin">
        <color rgb="FF254061"/>
      </bottom>
      <diagonal/>
    </border>
    <border>
      <left style="medium">
        <color auto="1"/>
      </left>
      <right/>
      <top style="thin">
        <color rgb="FF254061"/>
      </top>
      <bottom style="thin">
        <color rgb="FF254061"/>
      </bottom>
      <diagonal/>
    </border>
    <border>
      <left style="thin">
        <color rgb="FF254061"/>
      </left>
      <right style="medium">
        <color auto="1"/>
      </right>
      <top style="thin">
        <color rgb="FF254061"/>
      </top>
      <bottom/>
      <diagonal/>
    </border>
    <border>
      <left style="thin">
        <color rgb="FF254061"/>
      </left>
      <right/>
      <top style="thin">
        <color rgb="FF254061"/>
      </top>
      <bottom style="thin">
        <color rgb="FF254061"/>
      </bottom>
      <diagonal/>
    </border>
    <border>
      <left/>
      <right/>
      <top style="thin">
        <color rgb="FF254061"/>
      </top>
      <bottom style="thin">
        <color rgb="FF254061"/>
      </bottom>
      <diagonal/>
    </border>
    <border>
      <left/>
      <right style="medium">
        <color auto="1"/>
      </right>
      <top style="thin">
        <color rgb="FF254061"/>
      </top>
      <bottom style="thin">
        <color rgb="FF254061"/>
      </bottom>
      <diagonal/>
    </border>
    <border>
      <left style="medium">
        <color rgb="FF254061"/>
      </left>
      <right style="thin">
        <color rgb="FF254061"/>
      </right>
      <top style="thin">
        <color rgb="FF254061"/>
      </top>
      <bottom/>
      <diagonal/>
    </border>
    <border>
      <left style="thin">
        <color rgb="FF254061"/>
      </left>
      <right style="thin">
        <color rgb="FF254061"/>
      </right>
      <top style="thin">
        <color rgb="FF254061"/>
      </top>
      <bottom/>
      <diagonal/>
    </border>
    <border>
      <left style="thin">
        <color rgb="FF254061"/>
      </left>
      <right style="medium">
        <color rgb="FF254061"/>
      </right>
      <top style="thin">
        <color rgb="FF254061"/>
      </top>
      <bottom/>
      <diagonal/>
    </border>
    <border>
      <left style="thin">
        <color rgb="FF254061"/>
      </left>
      <right style="medium">
        <color auto="1"/>
      </right>
      <top style="thin">
        <color rgb="FF254061"/>
      </top>
      <bottom style="thin">
        <color rgb="FF254061"/>
      </bottom>
      <diagonal/>
    </border>
    <border>
      <left style="medium">
        <color rgb="FF254061"/>
      </left>
      <right style="thin">
        <color rgb="FF254061"/>
      </right>
      <top style="thin">
        <color rgb="FF254061"/>
      </top>
      <bottom style="thin">
        <color rgb="FF254061"/>
      </bottom>
      <diagonal/>
    </border>
    <border>
      <left style="thin">
        <color rgb="FF254061"/>
      </left>
      <right style="thin">
        <color rgb="FF254061"/>
      </right>
      <top style="thin">
        <color rgb="FF254061"/>
      </top>
      <bottom style="thin">
        <color rgb="FF254061"/>
      </bottom>
      <diagonal/>
    </border>
    <border>
      <left style="thin">
        <color rgb="FF254061"/>
      </left>
      <right style="medium">
        <color rgb="FF254061"/>
      </right>
      <top style="thin">
        <color rgb="FF254061"/>
      </top>
      <bottom style="thin">
        <color rgb="FF254061"/>
      </bottom>
      <diagonal/>
    </border>
    <border>
      <left style="medium">
        <color auto="1"/>
      </left>
      <right/>
      <top style="thin">
        <color rgb="FF254061"/>
      </top>
      <bottom style="medium">
        <color auto="1"/>
      </bottom>
      <diagonal/>
    </border>
    <border>
      <left style="thin">
        <color rgb="FF254061"/>
      </left>
      <right style="medium">
        <color auto="1"/>
      </right>
      <top style="thin">
        <color rgb="FF254061"/>
      </top>
      <bottom style="medium">
        <color auto="1"/>
      </bottom>
      <diagonal/>
    </border>
    <border>
      <left style="medium">
        <color rgb="FF254061"/>
      </left>
      <right style="thin">
        <color rgb="FF254061"/>
      </right>
      <top style="thin">
        <color rgb="FF254061"/>
      </top>
      <bottom style="medium">
        <color auto="1"/>
      </bottom>
      <diagonal/>
    </border>
    <border>
      <left style="thin">
        <color rgb="FF254061"/>
      </left>
      <right style="thin">
        <color rgb="FF254061"/>
      </right>
      <top style="thin">
        <color rgb="FF254061"/>
      </top>
      <bottom style="medium">
        <color auto="1"/>
      </bottom>
      <diagonal/>
    </border>
    <border>
      <left style="thin">
        <color rgb="FF254061"/>
      </left>
      <right style="medium">
        <color rgb="FF254061"/>
      </right>
      <top style="thin">
        <color rgb="FF254061"/>
      </top>
      <bottom style="medium">
        <color auto="1"/>
      </bottom>
      <diagonal/>
    </border>
    <border>
      <left style="medium">
        <color rgb="FF254061"/>
      </left>
      <right style="medium">
        <color rgb="FF254061"/>
      </right>
      <top style="medium">
        <color rgb="FF254061"/>
      </top>
      <bottom/>
      <diagonal/>
    </border>
    <border>
      <left/>
      <right style="medium">
        <color rgb="FF254061"/>
      </right>
      <top/>
      <bottom/>
      <diagonal/>
    </border>
    <border>
      <left style="medium">
        <color rgb="FF254061"/>
      </left>
      <right style="medium">
        <color rgb="FF254061"/>
      </right>
      <top/>
      <bottom style="thin">
        <color rgb="FF254061"/>
      </bottom>
      <diagonal/>
    </border>
    <border>
      <left style="thin">
        <color rgb="FF254061"/>
      </left>
      <right/>
      <top style="thin">
        <color rgb="FF254061"/>
      </top>
      <bottom/>
      <diagonal/>
    </border>
    <border>
      <left style="thin">
        <color rgb="FF254061"/>
      </left>
      <right style="thin">
        <color rgb="FF254061"/>
      </right>
      <top/>
      <bottom style="thin">
        <color rgb="FF254061"/>
      </bottom>
      <diagonal/>
    </border>
    <border>
      <left style="thin">
        <color rgb="FF254061"/>
      </left>
      <right/>
      <top/>
      <bottom style="thin">
        <color rgb="FF254061"/>
      </bottom>
      <diagonal/>
    </border>
    <border>
      <left style="medium">
        <color rgb="FF17375E"/>
      </left>
      <right style="medium">
        <color rgb="FF17375E"/>
      </right>
      <top style="medium">
        <color rgb="FF17375E"/>
      </top>
      <bottom style="medium">
        <color rgb="FF17375E"/>
      </bottom>
      <diagonal/>
    </border>
    <border>
      <left style="thin">
        <color rgb="FF254061"/>
      </left>
      <right style="medium">
        <color rgb="FF254061"/>
      </right>
      <top/>
      <bottom style="thin">
        <color rgb="FF254061"/>
      </bottom>
      <diagonal/>
    </border>
    <border>
      <left style="medium">
        <color rgb="FF254061"/>
      </left>
      <right style="thin">
        <color rgb="FF254061"/>
      </right>
      <top/>
      <bottom style="thin">
        <color rgb="FF254061"/>
      </bottom>
      <diagonal/>
    </border>
    <border>
      <left style="medium">
        <color rgb="FF254061"/>
      </left>
      <right style="medium">
        <color rgb="FF17375E"/>
      </right>
      <top style="medium">
        <color rgb="FF17375E"/>
      </top>
      <bottom style="medium">
        <color rgb="FF17375E"/>
      </bottom>
      <diagonal/>
    </border>
    <border>
      <left style="medium">
        <color rgb="FF254061"/>
      </left>
      <right/>
      <top/>
      <bottom/>
      <diagonal/>
    </border>
    <border>
      <left style="medium">
        <color rgb="FF254061"/>
      </left>
      <right/>
      <top/>
      <bottom style="medium">
        <color rgb="FF254061"/>
      </bottom>
      <diagonal/>
    </border>
    <border>
      <left/>
      <right/>
      <top/>
      <bottom style="medium">
        <color rgb="FF254061"/>
      </bottom>
      <diagonal/>
    </border>
    <border>
      <left/>
      <right style="medium">
        <color rgb="FF254061"/>
      </right>
      <top/>
      <bottom style="medium">
        <color rgb="FF254061"/>
      </bottom>
      <diagonal/>
    </border>
    <border>
      <left style="medium">
        <color rgb="FF254061"/>
      </left>
      <right style="thin">
        <color rgb="FF254061"/>
      </right>
      <top style="medium">
        <color rgb="FF254061"/>
      </top>
      <bottom style="thin">
        <color rgb="FF254061"/>
      </bottom>
      <diagonal/>
    </border>
    <border>
      <left style="thin">
        <color rgb="FF254061"/>
      </left>
      <right style="thin">
        <color rgb="FF254061"/>
      </right>
      <top style="medium">
        <color rgb="FF254061"/>
      </top>
      <bottom style="thin">
        <color rgb="FF254061"/>
      </bottom>
      <diagonal/>
    </border>
    <border>
      <left style="medium">
        <color rgb="FF17375E"/>
      </left>
      <right/>
      <top style="medium">
        <color rgb="FF17375E"/>
      </top>
      <bottom style="medium">
        <color rgb="FF17375E"/>
      </bottom>
      <diagonal/>
    </border>
    <border>
      <left style="medium">
        <color auto="1"/>
      </left>
      <right/>
      <top/>
      <bottom/>
      <diagonal/>
    </border>
    <border>
      <left style="medium">
        <color rgb="FF003366"/>
      </left>
      <right style="medium">
        <color rgb="FF003366"/>
      </right>
      <top style="medium">
        <color rgb="FF003366"/>
      </top>
      <bottom style="thin">
        <color auto="1"/>
      </bottom>
      <diagonal/>
    </border>
    <border>
      <left style="medium">
        <color rgb="FF003366"/>
      </left>
      <right style="medium">
        <color rgb="FF003366"/>
      </right>
      <top style="thin">
        <color auto="1"/>
      </top>
      <bottom style="medium">
        <color rgb="FF003366"/>
      </bottom>
      <diagonal/>
    </border>
    <border>
      <left style="medium">
        <color rgb="FF003366"/>
      </left>
      <right style="thin">
        <color auto="1"/>
      </right>
      <top style="medium">
        <color rgb="FF003366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3366"/>
      </top>
      <bottom style="thin">
        <color auto="1"/>
      </bottom>
      <diagonal/>
    </border>
    <border>
      <left style="thin">
        <color auto="1"/>
      </left>
      <right/>
      <top style="medium">
        <color rgb="FF003366"/>
      </top>
      <bottom style="thin">
        <color auto="1"/>
      </bottom>
      <diagonal/>
    </border>
    <border>
      <left style="thin">
        <color auto="1"/>
      </left>
      <right style="medium">
        <color rgb="FF003366"/>
      </right>
      <top style="medium">
        <color rgb="FF003366"/>
      </top>
      <bottom style="thin">
        <color auto="1"/>
      </bottom>
      <diagonal/>
    </border>
    <border>
      <left style="medium">
        <color rgb="FF003366"/>
      </left>
      <right/>
      <top style="thin">
        <color auto="1"/>
      </top>
      <bottom style="thin">
        <color auto="1"/>
      </bottom>
      <diagonal/>
    </border>
    <border>
      <left/>
      <right style="medium">
        <color rgb="FF003366"/>
      </right>
      <top style="thin">
        <color auto="1"/>
      </top>
      <bottom style="thin">
        <color auto="1"/>
      </bottom>
      <diagonal/>
    </border>
    <border>
      <left style="medium">
        <color rgb="FF003366"/>
      </left>
      <right/>
      <top/>
      <bottom style="thin">
        <color auto="1"/>
      </bottom>
      <diagonal/>
    </border>
    <border>
      <left style="medium">
        <color rgb="FF003366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3366"/>
      </right>
      <top style="thin">
        <color auto="1"/>
      </top>
      <bottom style="thin">
        <color auto="1"/>
      </bottom>
      <diagonal/>
    </border>
    <border>
      <left style="medium">
        <color rgb="FF003366"/>
      </left>
      <right/>
      <top style="thin">
        <color auto="1"/>
      </top>
      <bottom style="medium">
        <color rgb="FF003366"/>
      </bottom>
      <diagonal/>
    </border>
    <border>
      <left/>
      <right style="thin">
        <color auto="1"/>
      </right>
      <top style="thin">
        <color auto="1"/>
      </top>
      <bottom style="medium">
        <color rgb="FF003366"/>
      </bottom>
      <diagonal/>
    </border>
    <border>
      <left style="thin">
        <color auto="1"/>
      </left>
      <right style="medium">
        <color rgb="FF003366"/>
      </right>
      <top style="thin">
        <color auto="1"/>
      </top>
      <bottom style="medium">
        <color rgb="FF003366"/>
      </bottom>
      <diagonal/>
    </border>
    <border>
      <left style="medium">
        <color rgb="FF003366"/>
      </left>
      <right/>
      <top style="medium">
        <color rgb="FF003366"/>
      </top>
      <bottom style="thin">
        <color auto="1"/>
      </bottom>
      <diagonal/>
    </border>
    <border>
      <left/>
      <right/>
      <top style="medium">
        <color rgb="FF003366"/>
      </top>
      <bottom style="thin">
        <color auto="1"/>
      </bottom>
      <diagonal/>
    </border>
    <border>
      <left/>
      <right style="medium">
        <color rgb="FF003366"/>
      </right>
      <top style="medium">
        <color rgb="FF003366"/>
      </top>
      <bottom style="thin">
        <color auto="1"/>
      </bottom>
      <diagonal/>
    </border>
    <border>
      <left style="medium">
        <color rgb="FF003366"/>
      </left>
      <right/>
      <top style="thin">
        <color auto="1"/>
      </top>
      <bottom/>
      <diagonal/>
    </border>
    <border>
      <left/>
      <right style="medium">
        <color rgb="FF003366"/>
      </right>
      <top style="thin">
        <color auto="1"/>
      </top>
      <bottom/>
      <diagonal/>
    </border>
    <border>
      <left style="thin">
        <color auto="1"/>
      </left>
      <right style="medium">
        <color rgb="FF003366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164" fontId="46" fillId="0" borderId="0" applyBorder="0" applyProtection="0"/>
    <xf numFmtId="9" fontId="46" fillId="0" borderId="0" applyBorder="0" applyProtection="0"/>
    <xf numFmtId="9" fontId="46" fillId="0" borderId="0" applyBorder="0" applyProtection="0"/>
  </cellStyleXfs>
  <cellXfs count="252">
    <xf numFmtId="0" fontId="0" fillId="0" borderId="0" xfId="0"/>
    <xf numFmtId="166" fontId="19" fillId="0" borderId="0" xfId="3" applyNumberFormat="1" applyFont="1" applyBorder="1" applyAlignment="1" applyProtection="1">
      <alignment horizontal="left" vertical="center"/>
      <protection locked="0"/>
    </xf>
    <xf numFmtId="166" fontId="17" fillId="0" borderId="0" xfId="3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8" fillId="3" borderId="6" xfId="3" applyNumberFormat="1" applyFont="1" applyFill="1" applyBorder="1" applyAlignment="1" applyProtection="1">
      <alignment vertical="center"/>
    </xf>
    <xf numFmtId="0" fontId="8" fillId="3" borderId="7" xfId="3" applyNumberFormat="1" applyFont="1" applyFill="1" applyBorder="1" applyAlignment="1" applyProtection="1">
      <alignment vertical="center"/>
    </xf>
    <xf numFmtId="0" fontId="7" fillId="0" borderId="8" xfId="0" applyFont="1" applyBorder="1" applyAlignment="1">
      <alignment vertical="center"/>
    </xf>
    <xf numFmtId="0" fontId="2" fillId="4" borderId="0" xfId="0" applyFont="1" applyFill="1" applyAlignment="1">
      <alignment horizontal="left" vertical="center" indent="1"/>
    </xf>
    <xf numFmtId="0" fontId="8" fillId="4" borderId="0" xfId="3" applyNumberFormat="1" applyFont="1" applyFill="1" applyBorder="1" applyAlignment="1" applyProtection="1">
      <alignment vertical="center"/>
    </xf>
    <xf numFmtId="0" fontId="8" fillId="3" borderId="9" xfId="3" applyNumberFormat="1" applyFont="1" applyFill="1" applyBorder="1" applyAlignment="1" applyProtection="1">
      <alignment vertical="center"/>
    </xf>
    <xf numFmtId="0" fontId="2" fillId="0" borderId="10" xfId="0" applyFont="1" applyBorder="1" applyAlignment="1">
      <alignment vertical="center"/>
    </xf>
    <xf numFmtId="0" fontId="8" fillId="3" borderId="0" xfId="3" applyNumberFormat="1" applyFont="1" applyFill="1" applyBorder="1" applyAlignment="1" applyProtection="1">
      <alignment vertical="center"/>
    </xf>
    <xf numFmtId="0" fontId="8" fillId="3" borderId="10" xfId="3" applyNumberFormat="1" applyFont="1" applyFill="1" applyBorder="1" applyAlignment="1" applyProtection="1">
      <alignment vertical="center"/>
    </xf>
    <xf numFmtId="0" fontId="8" fillId="3" borderId="11" xfId="3" applyNumberFormat="1" applyFont="1" applyFill="1" applyBorder="1" applyAlignment="1" applyProtection="1">
      <alignment vertical="center"/>
    </xf>
    <xf numFmtId="0" fontId="2" fillId="0" borderId="11" xfId="0" applyFont="1" applyBorder="1" applyAlignment="1">
      <alignment vertical="center"/>
    </xf>
    <xf numFmtId="9" fontId="46" fillId="0" borderId="10" xfId="2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9" fillId="3" borderId="11" xfId="3" applyNumberFormat="1" applyFont="1" applyFill="1" applyBorder="1" applyAlignment="1" applyProtection="1">
      <alignment vertical="center"/>
    </xf>
    <xf numFmtId="0" fontId="9" fillId="3" borderId="12" xfId="3" applyNumberFormat="1" applyFont="1" applyFill="1" applyBorder="1" applyAlignment="1" applyProtection="1">
      <alignment vertical="center"/>
    </xf>
    <xf numFmtId="0" fontId="10" fillId="4" borderId="0" xfId="3" applyNumberFormat="1" applyFont="1" applyFill="1" applyBorder="1" applyAlignment="1" applyProtection="1">
      <alignment vertical="center"/>
    </xf>
    <xf numFmtId="0" fontId="2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64" fontId="11" fillId="3" borderId="10" xfId="3" applyNumberFormat="1" applyFont="1" applyFill="1" applyBorder="1" applyAlignment="1" applyProtection="1">
      <alignment vertical="center"/>
    </xf>
    <xf numFmtId="0" fontId="12" fillId="4" borderId="10" xfId="0" applyFont="1" applyFill="1" applyBorder="1" applyAlignment="1">
      <alignment horizontal="right" vertical="center"/>
    </xf>
    <xf numFmtId="0" fontId="8" fillId="4" borderId="10" xfId="3" applyNumberFormat="1" applyFont="1" applyFill="1" applyBorder="1" applyAlignment="1" applyProtection="1">
      <alignment vertical="center"/>
    </xf>
    <xf numFmtId="0" fontId="2" fillId="0" borderId="11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top"/>
    </xf>
    <xf numFmtId="0" fontId="13" fillId="0" borderId="0" xfId="3" applyNumberFormat="1" applyFont="1" applyBorder="1" applyProtection="1">
      <protection locked="0"/>
    </xf>
    <xf numFmtId="0" fontId="15" fillId="2" borderId="18" xfId="3" applyNumberFormat="1" applyFont="1" applyFill="1" applyBorder="1" applyAlignment="1" applyProtection="1">
      <alignment horizontal="left" vertical="center" wrapText="1"/>
    </xf>
    <xf numFmtId="0" fontId="15" fillId="2" borderId="20" xfId="3" applyNumberFormat="1" applyFont="1" applyFill="1" applyBorder="1" applyAlignment="1" applyProtection="1">
      <alignment horizontal="left" vertical="center" wrapText="1"/>
      <protection locked="0"/>
    </xf>
    <xf numFmtId="0" fontId="15" fillId="2" borderId="18" xfId="3" applyNumberFormat="1" applyFont="1" applyFill="1" applyBorder="1" applyAlignment="1" applyProtection="1">
      <alignment horizontal="left" vertical="center" wrapText="1"/>
      <protection locked="0"/>
    </xf>
    <xf numFmtId="0" fontId="13" fillId="3" borderId="22" xfId="3" applyNumberFormat="1" applyFont="1" applyFill="1" applyBorder="1" applyAlignment="1" applyProtection="1">
      <alignment horizontal="center" vertical="center" wrapText="1"/>
      <protection locked="0"/>
    </xf>
    <xf numFmtId="0" fontId="13" fillId="3" borderId="23" xfId="3" applyNumberFormat="1" applyFont="1" applyFill="1" applyBorder="1" applyAlignment="1" applyProtection="1">
      <alignment horizontal="center" vertical="center" wrapText="1"/>
      <protection locked="0"/>
    </xf>
    <xf numFmtId="0" fontId="13" fillId="3" borderId="24" xfId="3" applyNumberFormat="1" applyFont="1" applyFill="1" applyBorder="1" applyAlignment="1" applyProtection="1">
      <alignment horizontal="center" vertical="center" wrapText="1"/>
      <protection locked="0"/>
    </xf>
    <xf numFmtId="0" fontId="18" fillId="5" borderId="25" xfId="3" applyNumberFormat="1" applyFont="1" applyFill="1" applyBorder="1" applyAlignment="1" applyProtection="1">
      <alignment vertical="center" wrapText="1"/>
    </xf>
    <xf numFmtId="0" fontId="18" fillId="5" borderId="26" xfId="3" applyNumberFormat="1" applyFont="1" applyFill="1" applyBorder="1" applyAlignment="1" applyProtection="1">
      <alignment horizontal="center" vertical="center" wrapText="1"/>
    </xf>
    <xf numFmtId="0" fontId="18" fillId="5" borderId="27" xfId="3" applyNumberFormat="1" applyFont="1" applyFill="1" applyBorder="1" applyAlignment="1" applyProtection="1">
      <alignment horizontal="center" vertical="center"/>
    </xf>
    <xf numFmtId="0" fontId="13" fillId="3" borderId="29" xfId="3" applyNumberFormat="1" applyFont="1" applyFill="1" applyBorder="1" applyAlignment="1" applyProtection="1">
      <alignment horizontal="center" vertical="center" wrapText="1"/>
    </xf>
    <xf numFmtId="167" fontId="13" fillId="0" borderId="30" xfId="3" applyNumberFormat="1" applyFont="1" applyBorder="1" applyAlignment="1" applyProtection="1">
      <alignment horizontal="right" vertical="center" wrapText="1"/>
    </xf>
    <xf numFmtId="0" fontId="13" fillId="3" borderId="31" xfId="3" applyNumberFormat="1" applyFont="1" applyFill="1" applyBorder="1" applyAlignment="1" applyProtection="1">
      <alignment horizontal="left" wrapText="1"/>
    </xf>
    <xf numFmtId="0" fontId="19" fillId="0" borderId="0" xfId="3" applyNumberFormat="1" applyFont="1" applyBorder="1" applyAlignment="1" applyProtection="1">
      <alignment vertical="center" wrapText="1"/>
      <protection locked="0"/>
    </xf>
    <xf numFmtId="0" fontId="19" fillId="0" borderId="0" xfId="3" applyNumberFormat="1" applyFont="1" applyBorder="1" applyAlignment="1" applyProtection="1">
      <alignment horizontal="left" vertical="center" wrapText="1"/>
      <protection locked="0"/>
    </xf>
    <xf numFmtId="0" fontId="15" fillId="2" borderId="32" xfId="3" applyNumberFormat="1" applyFont="1" applyFill="1" applyBorder="1" applyAlignment="1" applyProtection="1">
      <alignment horizontal="left" vertical="center" wrapText="1"/>
      <protection locked="0"/>
    </xf>
    <xf numFmtId="167" fontId="18" fillId="0" borderId="34" xfId="3" applyNumberFormat="1" applyFont="1" applyBorder="1" applyAlignment="1" applyProtection="1">
      <alignment horizontal="right" vertical="center" wrapText="1"/>
    </xf>
    <xf numFmtId="0" fontId="19" fillId="0" borderId="36" xfId="3" applyNumberFormat="1" applyFont="1" applyBorder="1" applyProtection="1"/>
    <xf numFmtId="167" fontId="18" fillId="0" borderId="0" xfId="3" applyNumberFormat="1" applyFont="1" applyBorder="1" applyAlignment="1" applyProtection="1">
      <alignment horizontal="right" vertical="center" wrapText="1"/>
      <protection locked="0"/>
    </xf>
    <xf numFmtId="0" fontId="19" fillId="0" borderId="0" xfId="3" applyNumberFormat="1" applyFont="1" applyBorder="1" applyProtection="1">
      <protection locked="0"/>
    </xf>
    <xf numFmtId="0" fontId="13" fillId="0" borderId="38" xfId="3" applyNumberFormat="1" applyFont="1" applyBorder="1" applyProtection="1">
      <protection locked="0"/>
    </xf>
    <xf numFmtId="0" fontId="13" fillId="0" borderId="0" xfId="3" applyNumberFormat="1" applyFont="1" applyBorder="1" applyAlignment="1" applyProtection="1">
      <alignment horizontal="center" vertical="center"/>
      <protection locked="0"/>
    </xf>
    <xf numFmtId="0" fontId="18" fillId="5" borderId="30" xfId="3" applyNumberFormat="1" applyFont="1" applyFill="1" applyBorder="1" applyAlignment="1" applyProtection="1">
      <alignment horizontal="center" vertical="center" wrapText="1"/>
      <protection locked="0"/>
    </xf>
    <xf numFmtId="0" fontId="18" fillId="5" borderId="40" xfId="3" applyNumberFormat="1" applyFont="1" applyFill="1" applyBorder="1" applyAlignment="1" applyProtection="1">
      <alignment horizontal="center" vertical="center" wrapText="1"/>
      <protection locked="0"/>
    </xf>
    <xf numFmtId="0" fontId="18" fillId="5" borderId="41" xfId="3" applyNumberFormat="1" applyFont="1" applyFill="1" applyBorder="1" applyAlignment="1" applyProtection="1">
      <alignment horizontal="center" vertical="center" wrapText="1"/>
      <protection locked="0"/>
    </xf>
    <xf numFmtId="0" fontId="18" fillId="5" borderId="42" xfId="3" applyNumberFormat="1" applyFont="1" applyFill="1" applyBorder="1" applyAlignment="1" applyProtection="1">
      <alignment horizontal="center" vertical="center" wrapText="1"/>
      <protection locked="0"/>
    </xf>
    <xf numFmtId="0" fontId="13" fillId="3" borderId="29" xfId="3" applyNumberFormat="1" applyFont="1" applyFill="1" applyBorder="1" applyAlignment="1" applyProtection="1">
      <alignment horizontal="center" vertical="center" wrapText="1"/>
      <protection locked="0"/>
    </xf>
    <xf numFmtId="0" fontId="13" fillId="3" borderId="30" xfId="3" applyNumberFormat="1" applyFont="1" applyFill="1" applyBorder="1" applyAlignment="1" applyProtection="1">
      <alignment horizontal="center" vertical="center" wrapText="1"/>
      <protection locked="0"/>
    </xf>
    <xf numFmtId="165" fontId="13" fillId="3" borderId="30" xfId="3" applyNumberFormat="1" applyFont="1" applyFill="1" applyBorder="1" applyAlignment="1" applyProtection="1">
      <alignment horizontal="center" vertical="center" wrapText="1"/>
      <protection locked="0"/>
    </xf>
    <xf numFmtId="165" fontId="13" fillId="0" borderId="30" xfId="3" applyNumberFormat="1" applyFont="1" applyBorder="1" applyAlignment="1" applyProtection="1">
      <alignment horizontal="center" vertical="center" wrapText="1"/>
      <protection locked="0"/>
    </xf>
    <xf numFmtId="0" fontId="25" fillId="3" borderId="30" xfId="3" applyNumberFormat="1" applyFont="1" applyFill="1" applyBorder="1" applyAlignment="1" applyProtection="1">
      <alignment horizontal="center" vertical="center" wrapText="1"/>
      <protection locked="0"/>
    </xf>
    <xf numFmtId="164" fontId="13" fillId="3" borderId="30" xfId="1" applyFont="1" applyFill="1" applyBorder="1" applyAlignment="1" applyProtection="1">
      <alignment horizontal="right" vertical="center" wrapText="1"/>
      <protection locked="0"/>
    </xf>
    <xf numFmtId="164" fontId="13" fillId="3" borderId="30" xfId="3" applyNumberFormat="1" applyFont="1" applyFill="1" applyBorder="1" applyAlignment="1" applyProtection="1">
      <alignment horizontal="right" vertical="center" wrapText="1"/>
      <protection locked="0"/>
    </xf>
    <xf numFmtId="167" fontId="13" fillId="3" borderId="30" xfId="3" applyNumberFormat="1" applyFont="1" applyFill="1" applyBorder="1" applyAlignment="1" applyProtection="1">
      <alignment horizontal="center" vertical="center" wrapText="1"/>
      <protection locked="0"/>
    </xf>
    <xf numFmtId="167" fontId="13" fillId="3" borderId="30" xfId="3" applyNumberFormat="1" applyFont="1" applyFill="1" applyBorder="1" applyAlignment="1" applyProtection="1">
      <alignment horizontal="right" vertical="center" wrapText="1"/>
      <protection locked="0"/>
    </xf>
    <xf numFmtId="167" fontId="13" fillId="3" borderId="22" xfId="3" applyNumberFormat="1" applyFont="1" applyFill="1" applyBorder="1" applyAlignment="1" applyProtection="1">
      <alignment horizontal="right" vertical="center" wrapText="1"/>
      <protection locked="0"/>
    </xf>
    <xf numFmtId="0" fontId="20" fillId="0" borderId="31" xfId="3" applyNumberFormat="1" applyFont="1" applyBorder="1" applyAlignment="1" applyProtection="1">
      <alignment horizontal="left" vertical="top" wrapText="1"/>
      <protection locked="0"/>
    </xf>
    <xf numFmtId="0" fontId="13" fillId="0" borderId="29" xfId="3" applyNumberFormat="1" applyFont="1" applyBorder="1" applyAlignment="1" applyProtection="1">
      <alignment horizontal="center" vertical="center" wrapText="1"/>
      <protection locked="0"/>
    </xf>
    <xf numFmtId="167" fontId="18" fillId="7" borderId="25" xfId="3" applyNumberFormat="1" applyFont="1" applyFill="1" applyBorder="1" applyAlignment="1" applyProtection="1">
      <alignment horizontal="right" vertical="center" wrapText="1"/>
      <protection locked="0"/>
    </xf>
    <xf numFmtId="167" fontId="18" fillId="7" borderId="26" xfId="3" applyNumberFormat="1" applyFont="1" applyFill="1" applyBorder="1" applyAlignment="1" applyProtection="1">
      <alignment horizontal="right" vertical="center" wrapText="1"/>
      <protection locked="0"/>
    </xf>
    <xf numFmtId="0" fontId="18" fillId="7" borderId="26" xfId="3" applyNumberFormat="1" applyFont="1" applyFill="1" applyBorder="1" applyAlignment="1" applyProtection="1">
      <alignment horizontal="right" vertical="center" wrapText="1"/>
      <protection locked="0"/>
    </xf>
    <xf numFmtId="167" fontId="21" fillId="7" borderId="26" xfId="3" applyNumberFormat="1" applyFont="1" applyFill="1" applyBorder="1" applyAlignment="1" applyProtection="1">
      <alignment horizontal="right" vertical="center" wrapText="1"/>
      <protection locked="0"/>
    </xf>
    <xf numFmtId="0" fontId="18" fillId="7" borderId="26" xfId="3" applyNumberFormat="1" applyFont="1" applyFill="1" applyBorder="1" applyAlignment="1" applyProtection="1">
      <alignment vertical="center" wrapText="1"/>
      <protection locked="0"/>
    </xf>
    <xf numFmtId="167" fontId="26" fillId="7" borderId="26" xfId="3" applyNumberFormat="1" applyFont="1" applyFill="1" applyBorder="1" applyAlignment="1" applyProtection="1">
      <alignment horizontal="right" vertical="center" wrapText="1"/>
      <protection locked="0"/>
    </xf>
    <xf numFmtId="0" fontId="19" fillId="7" borderId="26" xfId="3" applyNumberFormat="1" applyFont="1" applyFill="1" applyBorder="1" applyProtection="1">
      <protection locked="0"/>
    </xf>
    <xf numFmtId="0" fontId="19" fillId="7" borderId="40" xfId="3" applyNumberFormat="1" applyFont="1" applyFill="1" applyBorder="1" applyProtection="1">
      <protection locked="0"/>
    </xf>
    <xf numFmtId="0" fontId="19" fillId="7" borderId="27" xfId="3" applyNumberFormat="1" applyFont="1" applyFill="1" applyBorder="1" applyProtection="1">
      <protection locked="0"/>
    </xf>
    <xf numFmtId="4" fontId="19" fillId="0" borderId="0" xfId="3" applyNumberFormat="1" applyFont="1" applyBorder="1" applyAlignment="1" applyProtection="1">
      <alignment horizontal="left" vertical="center" wrapText="1"/>
      <protection locked="0"/>
    </xf>
    <xf numFmtId="0" fontId="13" fillId="0" borderId="30" xfId="3" applyNumberFormat="1" applyFont="1" applyBorder="1" applyAlignment="1" applyProtection="1">
      <alignment horizontal="center" vertical="center" wrapText="1"/>
      <protection locked="0"/>
    </xf>
    <xf numFmtId="167" fontId="13" fillId="0" borderId="30" xfId="3" applyNumberFormat="1" applyFont="1" applyBorder="1" applyAlignment="1" applyProtection="1">
      <alignment horizontal="center" vertical="center" wrapText="1"/>
      <protection locked="0"/>
    </xf>
    <xf numFmtId="10" fontId="13" fillId="0" borderId="30" xfId="3" applyNumberFormat="1" applyFont="1" applyBorder="1" applyAlignment="1" applyProtection="1">
      <alignment horizontal="right" vertical="center" wrapText="1"/>
      <protection locked="0"/>
    </xf>
    <xf numFmtId="167" fontId="13" fillId="0" borderId="30" xfId="3" applyNumberFormat="1" applyFont="1" applyBorder="1" applyAlignment="1" applyProtection="1">
      <alignment horizontal="right" vertical="center" wrapText="1"/>
      <protection locked="0"/>
    </xf>
    <xf numFmtId="0" fontId="13" fillId="3" borderId="31" xfId="3" applyNumberFormat="1" applyFont="1" applyFill="1" applyBorder="1" applyAlignment="1" applyProtection="1">
      <alignment horizontal="left" wrapText="1"/>
      <protection locked="0"/>
    </xf>
    <xf numFmtId="0" fontId="18" fillId="5" borderId="45" xfId="3" applyNumberFormat="1" applyFont="1" applyFill="1" applyBorder="1" applyAlignment="1" applyProtection="1">
      <alignment horizontal="center" vertical="center" wrapText="1"/>
      <protection locked="0"/>
    </xf>
    <xf numFmtId="0" fontId="19" fillId="0" borderId="48" xfId="3" applyNumberFormat="1" applyFont="1" applyBorder="1" applyAlignment="1" applyProtection="1">
      <alignment vertical="center"/>
      <protection locked="0"/>
    </xf>
    <xf numFmtId="0" fontId="19" fillId="0" borderId="49" xfId="3" applyNumberFormat="1" applyFont="1" applyBorder="1" applyAlignment="1" applyProtection="1">
      <alignment vertical="center"/>
      <protection locked="0"/>
    </xf>
    <xf numFmtId="0" fontId="19" fillId="0" borderId="0" xfId="3" applyNumberFormat="1" applyFont="1" applyBorder="1" applyAlignment="1" applyProtection="1">
      <alignment vertical="center"/>
      <protection locked="0"/>
    </xf>
    <xf numFmtId="0" fontId="19" fillId="0" borderId="50" xfId="3" applyNumberFormat="1" applyFont="1" applyBorder="1" applyAlignment="1" applyProtection="1">
      <alignment vertical="center"/>
      <protection locked="0"/>
    </xf>
    <xf numFmtId="17" fontId="13" fillId="3" borderId="30" xfId="3" applyNumberFormat="1" applyFont="1" applyFill="1" applyBorder="1" applyAlignment="1" applyProtection="1">
      <alignment horizontal="center" vertical="center" wrapText="1"/>
      <protection locked="0"/>
    </xf>
    <xf numFmtId="167" fontId="18" fillId="7" borderId="34" xfId="3" applyNumberFormat="1" applyFont="1" applyFill="1" applyBorder="1" applyAlignment="1" applyProtection="1">
      <alignment horizontal="right" vertical="center" wrapText="1"/>
      <protection locked="0"/>
    </xf>
    <xf numFmtId="167" fontId="18" fillId="7" borderId="35" xfId="3" applyNumberFormat="1" applyFont="1" applyFill="1" applyBorder="1" applyAlignment="1" applyProtection="1">
      <alignment horizontal="right" vertical="center" wrapText="1"/>
      <protection locked="0"/>
    </xf>
    <xf numFmtId="0" fontId="18" fillId="7" borderId="35" xfId="3" applyNumberFormat="1" applyFont="1" applyFill="1" applyBorder="1" applyAlignment="1" applyProtection="1">
      <alignment horizontal="right" vertical="center" wrapText="1"/>
      <protection locked="0"/>
    </xf>
    <xf numFmtId="167" fontId="21" fillId="7" borderId="35" xfId="3" applyNumberFormat="1" applyFont="1" applyFill="1" applyBorder="1" applyAlignment="1" applyProtection="1">
      <alignment horizontal="right" vertical="center" wrapText="1"/>
      <protection locked="0"/>
    </xf>
    <xf numFmtId="0" fontId="18" fillId="7" borderId="35" xfId="3" applyNumberFormat="1" applyFont="1" applyFill="1" applyBorder="1" applyAlignment="1" applyProtection="1">
      <alignment vertical="center" wrapText="1"/>
      <protection locked="0"/>
    </xf>
    <xf numFmtId="0" fontId="19" fillId="7" borderId="35" xfId="3" applyNumberFormat="1" applyFont="1" applyFill="1" applyBorder="1" applyProtection="1">
      <protection locked="0"/>
    </xf>
    <xf numFmtId="0" fontId="13" fillId="0" borderId="54" xfId="3" applyNumberFormat="1" applyFont="1" applyBorder="1" applyProtection="1">
      <protection locked="0"/>
    </xf>
    <xf numFmtId="0" fontId="3" fillId="0" borderId="48" xfId="3" applyNumberFormat="1" applyFont="1" applyBorder="1" applyAlignment="1" applyProtection="1">
      <alignment horizontal="center" vertical="center" wrapText="1"/>
      <protection locked="0"/>
    </xf>
    <xf numFmtId="0" fontId="3" fillId="0" borderId="49" xfId="3" applyNumberFormat="1" applyFont="1" applyBorder="1" applyAlignment="1" applyProtection="1">
      <alignment horizontal="center" vertical="center" wrapText="1"/>
      <protection locked="0"/>
    </xf>
    <xf numFmtId="0" fontId="3" fillId="0" borderId="50" xfId="3" applyNumberFormat="1" applyFont="1" applyBorder="1" applyAlignment="1" applyProtection="1">
      <alignment horizontal="center" vertical="center" wrapText="1"/>
      <protection locked="0"/>
    </xf>
    <xf numFmtId="10" fontId="13" fillId="3" borderId="30" xfId="3" applyNumberFormat="1" applyFont="1" applyFill="1" applyBorder="1" applyAlignment="1" applyProtection="1">
      <alignment horizontal="right" vertical="center" wrapText="1"/>
      <protection locked="0"/>
    </xf>
    <xf numFmtId="0" fontId="27" fillId="0" borderId="0" xfId="0" applyFo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29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vertical="center"/>
      <protection locked="0"/>
    </xf>
    <xf numFmtId="0" fontId="32" fillId="2" borderId="57" xfId="0" applyFont="1" applyFill="1" applyBorder="1" applyAlignment="1" applyProtection="1">
      <alignment horizontal="center" vertical="center"/>
      <protection locked="0"/>
    </xf>
    <xf numFmtId="0" fontId="15" fillId="2" borderId="58" xfId="0" applyFont="1" applyFill="1" applyBorder="1" applyAlignment="1" applyProtection="1">
      <alignment horizontal="center" vertical="center" wrapText="1"/>
      <protection locked="0"/>
    </xf>
    <xf numFmtId="0" fontId="15" fillId="2" borderId="59" xfId="0" applyFont="1" applyFill="1" applyBorder="1" applyAlignment="1" applyProtection="1">
      <alignment horizontal="center" vertical="center" wrapText="1"/>
      <protection locked="0"/>
    </xf>
    <xf numFmtId="0" fontId="15" fillId="2" borderId="59" xfId="0" applyFont="1" applyFill="1" applyBorder="1" applyAlignment="1" applyProtection="1">
      <alignment horizontal="center" vertical="top" wrapText="1"/>
      <protection locked="0"/>
    </xf>
    <xf numFmtId="0" fontId="32" fillId="2" borderId="60" xfId="0" applyFont="1" applyFill="1" applyBorder="1" applyAlignment="1" applyProtection="1">
      <alignment horizontal="center" vertical="center"/>
      <protection locked="0"/>
    </xf>
    <xf numFmtId="0" fontId="34" fillId="0" borderId="0" xfId="0" applyFont="1" applyAlignment="1" applyProtection="1">
      <alignment vertical="center"/>
      <protection locked="0"/>
    </xf>
    <xf numFmtId="0" fontId="35" fillId="6" borderId="61" xfId="0" applyFont="1" applyFill="1" applyBorder="1" applyAlignment="1" applyProtection="1">
      <alignment horizontal="center" vertical="center"/>
      <protection locked="0"/>
    </xf>
    <xf numFmtId="0" fontId="36" fillId="0" borderId="0" xfId="0" applyFont="1" applyAlignment="1" applyProtection="1">
      <alignment vertical="center"/>
      <protection locked="0"/>
    </xf>
    <xf numFmtId="0" fontId="37" fillId="5" borderId="63" xfId="0" applyFont="1" applyFill="1" applyBorder="1" applyAlignment="1" applyProtection="1">
      <alignment horizontal="center" vertical="center" wrapText="1"/>
      <protection locked="0"/>
    </xf>
    <xf numFmtId="0" fontId="29" fillId="0" borderId="64" xfId="0" applyFont="1" applyBorder="1" applyAlignment="1" applyProtection="1">
      <alignment horizontal="center" vertical="center" wrapText="1"/>
      <protection locked="0"/>
    </xf>
    <xf numFmtId="0" fontId="39" fillId="0" borderId="65" xfId="0" applyFont="1" applyBorder="1" applyAlignment="1" applyProtection="1">
      <alignment vertical="center"/>
      <protection locked="0"/>
    </xf>
    <xf numFmtId="0" fontId="40" fillId="0" borderId="65" xfId="3" applyNumberFormat="1" applyFont="1" applyBorder="1" applyAlignment="1" applyProtection="1">
      <alignment horizontal="left" vertical="center" wrapText="1"/>
      <protection locked="0"/>
    </xf>
    <xf numFmtId="0" fontId="39" fillId="0" borderId="66" xfId="0" applyFont="1" applyBorder="1" applyAlignment="1" applyProtection="1">
      <alignment vertical="center"/>
      <protection locked="0"/>
    </xf>
    <xf numFmtId="0" fontId="39" fillId="0" borderId="67" xfId="0" applyFont="1" applyBorder="1" applyAlignment="1" applyProtection="1">
      <alignment vertical="center"/>
      <protection locked="0"/>
    </xf>
    <xf numFmtId="0" fontId="40" fillId="0" borderId="65" xfId="3" applyNumberFormat="1" applyFont="1" applyBorder="1" applyAlignment="1" applyProtection="1">
      <alignment horizontal="left" vertical="top" wrapText="1"/>
      <protection locked="0"/>
    </xf>
    <xf numFmtId="0" fontId="40" fillId="0" borderId="66" xfId="3" applyNumberFormat="1" applyFont="1" applyBorder="1" applyAlignment="1" applyProtection="1">
      <alignment horizontal="left" vertical="center" wrapText="1"/>
      <protection locked="0"/>
    </xf>
    <xf numFmtId="0" fontId="42" fillId="0" borderId="67" xfId="0" applyFont="1" applyBorder="1" applyAlignment="1" applyProtection="1">
      <alignment vertical="center" wrapText="1"/>
      <protection locked="0"/>
    </xf>
    <xf numFmtId="0" fontId="40" fillId="0" borderId="66" xfId="3" applyNumberFormat="1" applyFont="1" applyBorder="1" applyAlignment="1" applyProtection="1">
      <alignment horizontal="left" vertical="top" wrapText="1"/>
      <protection locked="0"/>
    </xf>
    <xf numFmtId="0" fontId="1" fillId="0" borderId="67" xfId="0" applyFont="1" applyBorder="1" applyAlignment="1" applyProtection="1">
      <alignment vertical="center" wrapText="1"/>
      <protection locked="0"/>
    </xf>
    <xf numFmtId="0" fontId="31" fillId="0" borderId="68" xfId="0" applyFont="1" applyBorder="1" applyAlignment="1" applyProtection="1">
      <alignment vertical="center"/>
      <protection locked="0"/>
    </xf>
    <xf numFmtId="0" fontId="2" fillId="0" borderId="0" xfId="3" applyNumberFormat="1" applyFont="1" applyBorder="1" applyAlignment="1" applyProtection="1">
      <alignment horizontal="center" vertical="center"/>
      <protection locked="0"/>
    </xf>
    <xf numFmtId="0" fontId="1" fillId="0" borderId="0" xfId="3" applyNumberFormat="1" applyFont="1" applyBorder="1" applyAlignment="1" applyProtection="1">
      <alignment vertical="center"/>
      <protection locked="0"/>
    </xf>
    <xf numFmtId="0" fontId="2" fillId="0" borderId="0" xfId="3" applyNumberFormat="1" applyFont="1" applyBorder="1" applyAlignment="1" applyProtection="1">
      <alignment horizontal="left" vertical="center" indent="1"/>
      <protection locked="0"/>
    </xf>
    <xf numFmtId="0" fontId="1" fillId="0" borderId="0" xfId="3" applyNumberFormat="1" applyFont="1" applyBorder="1" applyAlignment="1" applyProtection="1">
      <alignment vertical="center"/>
    </xf>
    <xf numFmtId="0" fontId="2" fillId="0" borderId="0" xfId="3" applyNumberFormat="1" applyFont="1" applyBorder="1" applyAlignment="1" applyProtection="1">
      <alignment horizontal="right" vertical="center" indent="1"/>
      <protection locked="0"/>
    </xf>
    <xf numFmtId="0" fontId="27" fillId="0" borderId="0" xfId="3" applyNumberFormat="1" applyFont="1" applyBorder="1" applyAlignment="1" applyProtection="1">
      <alignment horizontal="left" vertical="center" indent="1"/>
      <protection locked="0"/>
    </xf>
    <xf numFmtId="0" fontId="7" fillId="6" borderId="71" xfId="3" applyNumberFormat="1" applyFont="1" applyFill="1" applyBorder="1" applyAlignment="1" applyProtection="1">
      <alignment vertical="center"/>
      <protection locked="0"/>
    </xf>
    <xf numFmtId="0" fontId="29" fillId="6" borderId="72" xfId="3" applyNumberFormat="1" applyFont="1" applyFill="1" applyBorder="1" applyAlignment="1" applyProtection="1">
      <alignment horizontal="left" vertical="center"/>
      <protection locked="0"/>
    </xf>
    <xf numFmtId="0" fontId="8" fillId="6" borderId="72" xfId="3" applyNumberFormat="1" applyFont="1" applyFill="1" applyBorder="1" applyAlignment="1" applyProtection="1">
      <alignment vertical="center"/>
      <protection locked="0"/>
    </xf>
    <xf numFmtId="0" fontId="8" fillId="6" borderId="73" xfId="3" applyNumberFormat="1" applyFont="1" applyFill="1" applyBorder="1" applyAlignment="1" applyProtection="1">
      <alignment vertical="center"/>
      <protection locked="0"/>
    </xf>
    <xf numFmtId="0" fontId="7" fillId="0" borderId="0" xfId="3" applyNumberFormat="1" applyFont="1" applyBorder="1" applyAlignment="1" applyProtection="1">
      <alignment vertical="center"/>
      <protection locked="0"/>
    </xf>
    <xf numFmtId="0" fontId="7" fillId="0" borderId="74" xfId="3" applyNumberFormat="1" applyFont="1" applyBorder="1" applyAlignment="1" applyProtection="1">
      <alignment vertical="center"/>
      <protection locked="0"/>
    </xf>
    <xf numFmtId="0" fontId="29" fillId="0" borderId="0" xfId="3" applyNumberFormat="1" applyFont="1" applyBorder="1" applyAlignment="1" applyProtection="1">
      <alignment vertical="center"/>
      <protection locked="0"/>
    </xf>
    <xf numFmtId="0" fontId="8" fillId="3" borderId="0" xfId="3" applyNumberFormat="1" applyFont="1" applyFill="1" applyBorder="1" applyAlignment="1" applyProtection="1">
      <alignment vertical="center"/>
      <protection locked="0"/>
    </xf>
    <xf numFmtId="0" fontId="8" fillId="3" borderId="75" xfId="3" applyNumberFormat="1" applyFont="1" applyFill="1" applyBorder="1" applyAlignment="1" applyProtection="1">
      <alignment vertical="center"/>
      <protection locked="0"/>
    </xf>
    <xf numFmtId="0" fontId="2" fillId="0" borderId="8" xfId="3" applyNumberFormat="1" applyFont="1" applyBorder="1" applyAlignment="1" applyProtection="1">
      <alignment horizontal="center" vertical="center"/>
      <protection locked="0"/>
    </xf>
    <xf numFmtId="0" fontId="15" fillId="2" borderId="65" xfId="3" applyNumberFormat="1" applyFont="1" applyFill="1" applyBorder="1" applyAlignment="1" applyProtection="1">
      <alignment horizontal="center" vertical="center" wrapText="1"/>
      <protection locked="0"/>
    </xf>
    <xf numFmtId="0" fontId="15" fillId="2" borderId="65" xfId="3" applyNumberFormat="1" applyFont="1" applyFill="1" applyBorder="1" applyAlignment="1" applyProtection="1">
      <alignment horizontal="center" vertical="center"/>
      <protection locked="0"/>
    </xf>
    <xf numFmtId="0" fontId="15" fillId="2" borderId="65" xfId="3" applyNumberFormat="1" applyFont="1" applyFill="1" applyBorder="1" applyAlignment="1" applyProtection="1">
      <alignment horizontal="center" vertical="top" wrapText="1"/>
      <protection locked="0"/>
    </xf>
    <xf numFmtId="0" fontId="8" fillId="3" borderId="76" xfId="3" applyNumberFormat="1" applyFont="1" applyFill="1" applyBorder="1" applyAlignment="1" applyProtection="1">
      <alignment vertical="center"/>
      <protection locked="0"/>
    </xf>
    <xf numFmtId="0" fontId="2" fillId="0" borderId="65" xfId="3" applyNumberFormat="1" applyFont="1" applyBorder="1" applyAlignment="1" applyProtection="1">
      <alignment horizontal="left" vertical="center" wrapText="1"/>
      <protection locked="0"/>
    </xf>
    <xf numFmtId="0" fontId="2" fillId="0" borderId="65" xfId="3" applyNumberFormat="1" applyFont="1" applyBorder="1" applyAlignment="1" applyProtection="1">
      <alignment horizontal="left" vertical="top" wrapText="1"/>
      <protection locked="0"/>
    </xf>
    <xf numFmtId="164" fontId="44" fillId="2" borderId="30" xfId="1" applyFont="1" applyFill="1" applyBorder="1" applyAlignment="1" applyProtection="1">
      <alignment horizontal="right" vertical="center" wrapText="1"/>
      <protection locked="0"/>
    </xf>
    <xf numFmtId="0" fontId="8" fillId="3" borderId="9" xfId="3" applyNumberFormat="1" applyFont="1" applyFill="1" applyBorder="1" applyAlignment="1" applyProtection="1">
      <alignment vertical="center"/>
      <protection locked="0"/>
    </xf>
    <xf numFmtId="0" fontId="2" fillId="0" borderId="0" xfId="3" applyNumberFormat="1" applyFont="1" applyBorder="1" applyAlignment="1" applyProtection="1">
      <alignment horizontal="center" vertical="center" wrapText="1"/>
      <protection locked="0"/>
    </xf>
    <xf numFmtId="0" fontId="2" fillId="0" borderId="0" xfId="3" applyNumberFormat="1" applyFont="1" applyBorder="1" applyAlignment="1" applyProtection="1">
      <alignment horizontal="center" vertical="top" wrapText="1"/>
      <protection locked="0"/>
    </xf>
    <xf numFmtId="0" fontId="7" fillId="6" borderId="77" xfId="3" applyNumberFormat="1" applyFont="1" applyFill="1" applyBorder="1" applyAlignment="1" applyProtection="1">
      <alignment vertical="center"/>
      <protection locked="0"/>
    </xf>
    <xf numFmtId="0" fontId="29" fillId="6" borderId="78" xfId="3" applyNumberFormat="1" applyFont="1" applyFill="1" applyBorder="1" applyAlignment="1" applyProtection="1">
      <alignment horizontal="left" vertical="center"/>
      <protection locked="0"/>
    </xf>
    <xf numFmtId="0" fontId="8" fillId="6" borderId="78" xfId="3" applyNumberFormat="1" applyFont="1" applyFill="1" applyBorder="1" applyAlignment="1" applyProtection="1">
      <alignment vertical="center"/>
      <protection locked="0"/>
    </xf>
    <xf numFmtId="0" fontId="8" fillId="6" borderId="79" xfId="3" applyNumberFormat="1" applyFont="1" applyFill="1" applyBorder="1" applyAlignment="1" applyProtection="1">
      <alignment vertical="center"/>
      <protection locked="0"/>
    </xf>
    <xf numFmtId="0" fontId="7" fillId="6" borderId="83" xfId="0" applyFont="1" applyFill="1" applyBorder="1" applyAlignment="1" applyProtection="1">
      <alignment vertical="center"/>
      <protection locked="0"/>
    </xf>
    <xf numFmtId="0" fontId="29" fillId="6" borderId="11" xfId="0" applyFont="1" applyFill="1" applyBorder="1" applyAlignment="1" applyProtection="1">
      <alignment horizontal="left" vertical="center"/>
      <protection locked="0"/>
    </xf>
    <xf numFmtId="0" fontId="8" fillId="6" borderId="11" xfId="3" applyNumberFormat="1" applyFont="1" applyFill="1" applyBorder="1" applyAlignment="1" applyProtection="1">
      <alignment vertical="center"/>
      <protection locked="0"/>
    </xf>
    <xf numFmtId="0" fontId="8" fillId="6" borderId="84" xfId="3" applyNumberFormat="1" applyFont="1" applyFill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2" fillId="0" borderId="5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right" vertical="center" wrapText="1" indent="1"/>
      <protection locked="0"/>
    </xf>
    <xf numFmtId="0" fontId="1" fillId="0" borderId="81" xfId="0" applyFont="1" applyBorder="1" applyAlignment="1" applyProtection="1">
      <alignment vertical="center"/>
      <protection locked="0"/>
    </xf>
    <xf numFmtId="0" fontId="2" fillId="0" borderId="81" xfId="0" applyFont="1" applyBorder="1" applyAlignment="1" applyProtection="1">
      <alignment vertical="center"/>
      <protection locked="0"/>
    </xf>
    <xf numFmtId="0" fontId="2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vertical="center"/>
      <protection locked="0"/>
    </xf>
    <xf numFmtId="0" fontId="1" fillId="0" borderId="87" xfId="0" applyFont="1" applyBorder="1" applyAlignment="1" applyProtection="1">
      <alignment vertical="center"/>
      <protection locked="0"/>
    </xf>
    <xf numFmtId="0" fontId="37" fillId="0" borderId="67" xfId="0" applyFont="1" applyBorder="1" applyAlignment="1" applyProtection="1">
      <alignment horizontal="left" vertical="center" wrapText="1"/>
      <protection locked="0"/>
    </xf>
    <xf numFmtId="0" fontId="47" fillId="0" borderId="11" xfId="0" applyFont="1" applyBorder="1" applyAlignment="1">
      <alignment horizontal="left" vertical="center"/>
    </xf>
    <xf numFmtId="0" fontId="37" fillId="0" borderId="66" xfId="0" applyFont="1" applyBorder="1" applyAlignment="1" applyProtection="1">
      <alignment horizontal="left" vertical="center" wrapText="1"/>
      <protection locked="0"/>
    </xf>
    <xf numFmtId="0" fontId="39" fillId="0" borderId="65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 indent="1"/>
    </xf>
    <xf numFmtId="4" fontId="19" fillId="0" borderId="43" xfId="3" applyNumberFormat="1" applyFont="1" applyBorder="1" applyAlignment="1" applyProtection="1">
      <alignment horizontal="left" vertical="center" wrapText="1"/>
      <protection locked="0"/>
    </xf>
    <xf numFmtId="4" fontId="19" fillId="0" borderId="53" xfId="3" applyNumberFormat="1" applyFont="1" applyBorder="1" applyAlignment="1" applyProtection="1">
      <alignment horizontal="left" vertical="center" wrapText="1"/>
      <protection locked="0"/>
    </xf>
    <xf numFmtId="0" fontId="5" fillId="2" borderId="47" xfId="3" applyNumberFormat="1" applyFont="1" applyFill="1" applyBorder="1" applyAlignment="1" applyProtection="1">
      <alignment horizontal="left" vertical="top" wrapText="1"/>
      <protection locked="0"/>
    </xf>
    <xf numFmtId="0" fontId="18" fillId="5" borderId="45" xfId="3" applyNumberFormat="1" applyFont="1" applyFill="1" applyBorder="1" applyAlignment="1" applyProtection="1">
      <alignment horizontal="center" vertical="center" wrapText="1"/>
      <protection locked="0"/>
    </xf>
    <xf numFmtId="0" fontId="18" fillId="5" borderId="41" xfId="3" applyNumberFormat="1" applyFont="1" applyFill="1" applyBorder="1" applyAlignment="1" applyProtection="1">
      <alignment horizontal="center" vertical="center" wrapText="1"/>
      <protection locked="0"/>
    </xf>
    <xf numFmtId="0" fontId="18" fillId="5" borderId="52" xfId="3" applyNumberFormat="1" applyFont="1" applyFill="1" applyBorder="1" applyAlignment="1" applyProtection="1">
      <alignment horizontal="center" vertical="center" wrapText="1"/>
      <protection locked="0"/>
    </xf>
    <xf numFmtId="0" fontId="18" fillId="5" borderId="30" xfId="3" applyNumberFormat="1" applyFont="1" applyFill="1" applyBorder="1" applyAlignment="1" applyProtection="1">
      <alignment horizontal="center" vertical="center" wrapText="1"/>
      <protection locked="0"/>
    </xf>
    <xf numFmtId="0" fontId="18" fillId="5" borderId="44" xfId="3" applyNumberFormat="1" applyFont="1" applyFill="1" applyBorder="1" applyAlignment="1" applyProtection="1">
      <alignment horizontal="center" vertical="center"/>
      <protection locked="0"/>
    </xf>
    <xf numFmtId="4" fontId="19" fillId="0" borderId="46" xfId="3" applyNumberFormat="1" applyFont="1" applyBorder="1" applyAlignment="1" applyProtection="1">
      <alignment horizontal="left" vertical="center" wrapText="1"/>
      <protection locked="0"/>
    </xf>
    <xf numFmtId="0" fontId="18" fillId="5" borderId="51" xfId="3" applyNumberFormat="1" applyFont="1" applyFill="1" applyBorder="1" applyAlignment="1" applyProtection="1">
      <alignment horizontal="center" vertical="center" wrapText="1"/>
      <protection locked="0"/>
    </xf>
    <xf numFmtId="0" fontId="5" fillId="2" borderId="37" xfId="3" applyNumberFormat="1" applyFont="1" applyFill="1" applyBorder="1" applyAlignment="1" applyProtection="1">
      <alignment horizontal="left" vertical="center" wrapText="1"/>
      <protection locked="0"/>
    </xf>
    <xf numFmtId="0" fontId="2" fillId="0" borderId="39" xfId="3" applyNumberFormat="1" applyFont="1" applyBorder="1" applyAlignment="1" applyProtection="1">
      <alignment horizontal="center" vertical="center"/>
      <protection locked="0"/>
    </xf>
    <xf numFmtId="0" fontId="18" fillId="5" borderId="18" xfId="3" applyNumberFormat="1" applyFont="1" applyFill="1" applyBorder="1" applyAlignment="1" applyProtection="1">
      <alignment horizontal="center" vertical="center" wrapText="1"/>
      <protection locked="0"/>
    </xf>
    <xf numFmtId="0" fontId="18" fillId="5" borderId="31" xfId="3" applyNumberFormat="1" applyFont="1" applyFill="1" applyBorder="1" applyAlignment="1" applyProtection="1">
      <alignment horizontal="center" vertical="center"/>
      <protection locked="0"/>
    </xf>
    <xf numFmtId="0" fontId="48" fillId="3" borderId="28" xfId="3" applyNumberFormat="1" applyFont="1" applyFill="1" applyBorder="1" applyAlignment="1" applyProtection="1">
      <alignment horizontal="center" vertical="center" wrapText="1"/>
    </xf>
    <xf numFmtId="166" fontId="19" fillId="0" borderId="0" xfId="3" applyNumberFormat="1" applyFont="1" applyBorder="1" applyAlignment="1" applyProtection="1">
      <alignment horizontal="left" vertical="center"/>
      <protection locked="0"/>
    </xf>
    <xf numFmtId="0" fontId="13" fillId="3" borderId="28" xfId="3" applyNumberFormat="1" applyFont="1" applyFill="1" applyBorder="1" applyAlignment="1" applyProtection="1">
      <alignment horizontal="center" vertical="top" wrapText="1"/>
      <protection locked="0"/>
    </xf>
    <xf numFmtId="0" fontId="20" fillId="3" borderId="33" xfId="3" applyNumberFormat="1" applyFont="1" applyFill="1" applyBorder="1" applyAlignment="1" applyProtection="1">
      <alignment horizontal="center" vertical="top" wrapText="1"/>
      <protection locked="0"/>
    </xf>
    <xf numFmtId="0" fontId="22" fillId="2" borderId="37" xfId="3" applyNumberFormat="1" applyFont="1" applyFill="1" applyBorder="1" applyAlignment="1" applyProtection="1">
      <alignment horizontal="left" vertical="center" wrapText="1"/>
      <protection locked="0"/>
    </xf>
    <xf numFmtId="0" fontId="18" fillId="5" borderId="29" xfId="3" applyNumberFormat="1" applyFont="1" applyFill="1" applyBorder="1" applyAlignment="1" applyProtection="1">
      <alignment horizontal="center" vertical="center" wrapText="1"/>
      <protection locked="0"/>
    </xf>
    <xf numFmtId="0" fontId="16" fillId="0" borderId="19" xfId="3" applyNumberFormat="1" applyFont="1" applyBorder="1" applyAlignment="1" applyProtection="1">
      <alignment horizontal="left" vertical="center" wrapText="1"/>
    </xf>
    <xf numFmtId="165" fontId="13" fillId="3" borderId="21" xfId="3" applyNumberFormat="1" applyFont="1" applyFill="1" applyBorder="1" applyAlignment="1" applyProtection="1">
      <alignment horizontal="center" vertical="center" wrapText="1"/>
      <protection locked="0"/>
    </xf>
    <xf numFmtId="166" fontId="17" fillId="0" borderId="0" xfId="3" applyNumberFormat="1" applyFont="1" applyBorder="1" applyAlignment="1" applyProtection="1">
      <alignment horizontal="left" vertical="top" wrapText="1"/>
      <protection locked="0"/>
    </xf>
    <xf numFmtId="0" fontId="13" fillId="3" borderId="21" xfId="3" applyNumberFormat="1" applyFont="1" applyFill="1" applyBorder="1" applyAlignment="1" applyProtection="1">
      <alignment horizontal="center" vertical="center" wrapText="1"/>
      <protection locked="0"/>
    </xf>
    <xf numFmtId="0" fontId="16" fillId="0" borderId="19" xfId="3" applyNumberFormat="1" applyFont="1" applyBorder="1" applyAlignment="1" applyProtection="1">
      <alignment horizontal="center" vertical="center" wrapText="1"/>
      <protection locked="0"/>
    </xf>
    <xf numFmtId="0" fontId="14" fillId="2" borderId="16" xfId="3" applyNumberFormat="1" applyFont="1" applyFill="1" applyBorder="1" applyAlignment="1" applyProtection="1">
      <alignment horizontal="center" vertical="center" wrapText="1"/>
    </xf>
    <xf numFmtId="0" fontId="14" fillId="2" borderId="17" xfId="3" applyNumberFormat="1" applyFont="1" applyFill="1" applyBorder="1" applyAlignment="1" applyProtection="1">
      <alignment horizontal="center" vertical="center" wrapText="1"/>
      <protection locked="0"/>
    </xf>
    <xf numFmtId="165" fontId="17" fillId="0" borderId="0" xfId="3" applyNumberFormat="1" applyFont="1" applyBorder="1" applyAlignment="1" applyProtection="1">
      <alignment horizontal="left" vertical="top" wrapText="1"/>
      <protection locked="0"/>
    </xf>
    <xf numFmtId="0" fontId="37" fillId="0" borderId="67" xfId="0" applyFont="1" applyBorder="1" applyAlignment="1" applyProtection="1">
      <alignment horizontal="left" vertical="center" wrapText="1"/>
      <protection locked="0"/>
    </xf>
    <xf numFmtId="0" fontId="1" fillId="0" borderId="65" xfId="0" applyFont="1" applyBorder="1" applyAlignment="1" applyProtection="1">
      <alignment horizontal="left" vertical="center" wrapText="1" indent="1"/>
      <protection locked="0"/>
    </xf>
    <xf numFmtId="0" fontId="31" fillId="0" borderId="70" xfId="0" applyFont="1" applyBorder="1" applyAlignment="1" applyProtection="1">
      <alignment horizontal="left" vertical="center"/>
      <protection locked="0"/>
    </xf>
    <xf numFmtId="0" fontId="43" fillId="3" borderId="69" xfId="0" applyFont="1" applyFill="1" applyBorder="1" applyAlignment="1" applyProtection="1">
      <alignment horizontal="right" vertical="center" wrapText="1" indent="1"/>
      <protection locked="0"/>
    </xf>
    <xf numFmtId="0" fontId="1" fillId="0" borderId="65" xfId="0" applyFont="1" applyBorder="1" applyAlignment="1" applyProtection="1">
      <alignment horizontal="left" vertical="top" wrapText="1" indent="1"/>
      <protection locked="0"/>
    </xf>
    <xf numFmtId="0" fontId="38" fillId="5" borderId="62" xfId="0" applyFont="1" applyFill="1" applyBorder="1" applyAlignment="1" applyProtection="1">
      <alignment horizontal="left" vertical="center" wrapText="1" indent="1"/>
      <protection locked="0"/>
    </xf>
    <xf numFmtId="0" fontId="35" fillId="6" borderId="62" xfId="0" applyFont="1" applyFill="1" applyBorder="1" applyAlignment="1" applyProtection="1">
      <alignment horizontal="left" vertical="center" wrapText="1" indent="1"/>
      <protection locked="0"/>
    </xf>
    <xf numFmtId="0" fontId="2" fillId="0" borderId="0" xfId="0" applyFont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4" fillId="2" borderId="55" xfId="0" applyFont="1" applyFill="1" applyBorder="1" applyAlignment="1" applyProtection="1">
      <alignment horizontal="left" vertical="center" wrapText="1" indent="1"/>
      <protection locked="0"/>
    </xf>
    <xf numFmtId="0" fontId="30" fillId="0" borderId="56" xfId="0" applyFont="1" applyBorder="1" applyAlignment="1" applyProtection="1">
      <alignment horizontal="left" vertical="center" wrapText="1" indent="1"/>
      <protection locked="0"/>
    </xf>
    <xf numFmtId="0" fontId="32" fillId="2" borderId="58" xfId="0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>
      <alignment horizontal="left" vertical="center"/>
    </xf>
    <xf numFmtId="0" fontId="2" fillId="0" borderId="10" xfId="3" applyNumberFormat="1" applyFont="1" applyBorder="1" applyAlignment="1" applyProtection="1">
      <alignment horizontal="left" vertical="center"/>
    </xf>
    <xf numFmtId="0" fontId="2" fillId="0" borderId="11" xfId="3" applyNumberFormat="1" applyFont="1" applyBorder="1" applyAlignment="1" applyProtection="1">
      <alignment horizontal="left" vertical="center"/>
    </xf>
    <xf numFmtId="0" fontId="14" fillId="2" borderId="4" xfId="3" applyNumberFormat="1" applyFont="1" applyFill="1" applyBorder="1" applyAlignment="1" applyProtection="1">
      <alignment horizontal="left" vertical="center" wrapText="1" inden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65" xfId="0" applyFont="1" applyBorder="1" applyAlignment="1" applyProtection="1">
      <alignment horizontal="center" vertical="center" wrapText="1"/>
      <protection locked="0"/>
    </xf>
    <xf numFmtId="0" fontId="50" fillId="8" borderId="26" xfId="3" applyNumberFormat="1" applyFont="1" applyFill="1" applyBorder="1" applyAlignment="1" applyProtection="1">
      <alignment horizontal="center" vertical="center" wrapText="1"/>
    </xf>
    <xf numFmtId="167" fontId="13" fillId="9" borderId="30" xfId="3" applyNumberFormat="1" applyFont="1" applyFill="1" applyBorder="1" applyAlignment="1" applyProtection="1">
      <alignment horizontal="right" vertical="center" wrapText="1"/>
    </xf>
    <xf numFmtId="167" fontId="21" fillId="10" borderId="35" xfId="3" applyNumberFormat="1" applyFont="1" applyFill="1" applyBorder="1" applyAlignment="1" applyProtection="1">
      <alignment horizontal="right" vertical="center" wrapText="1"/>
    </xf>
    <xf numFmtId="164" fontId="13" fillId="11" borderId="30" xfId="3" applyNumberFormat="1" applyFont="1" applyFill="1" applyBorder="1" applyAlignment="1" applyProtection="1">
      <alignment horizontal="right" vertical="center" wrapText="1"/>
      <protection locked="0"/>
    </xf>
    <xf numFmtId="167" fontId="13" fillId="11" borderId="30" xfId="3" applyNumberFormat="1" applyFont="1" applyFill="1" applyBorder="1" applyAlignment="1" applyProtection="1">
      <alignment horizontal="right" vertical="center" wrapText="1"/>
      <protection locked="0"/>
    </xf>
    <xf numFmtId="164" fontId="13" fillId="11" borderId="30" xfId="1" applyFont="1" applyFill="1" applyBorder="1" applyAlignment="1" applyProtection="1">
      <alignment horizontal="right" vertical="center" wrapText="1"/>
      <protection locked="0"/>
    </xf>
    <xf numFmtId="0" fontId="2" fillId="9" borderId="54" xfId="3" applyNumberFormat="1" applyFont="1" applyFill="1" applyBorder="1" applyAlignment="1" applyProtection="1">
      <alignment horizontal="center" vertical="center"/>
      <protection locked="0"/>
    </xf>
    <xf numFmtId="0" fontId="1" fillId="9" borderId="0" xfId="3" applyNumberFormat="1" applyFont="1" applyFill="1" applyBorder="1" applyAlignment="1" applyProtection="1">
      <alignment horizontal="center" vertical="center" wrapText="1"/>
      <protection locked="0"/>
    </xf>
    <xf numFmtId="0" fontId="2" fillId="9" borderId="82" xfId="3" applyNumberFormat="1" applyFont="1" applyFill="1" applyBorder="1" applyAlignment="1" applyProtection="1">
      <alignment horizontal="left" vertical="center" indent="1"/>
      <protection locked="0"/>
    </xf>
    <xf numFmtId="0" fontId="1" fillId="9" borderId="0" xfId="3" applyNumberFormat="1" applyFont="1" applyFill="1" applyBorder="1" applyAlignment="1" applyProtection="1">
      <alignment vertical="center"/>
      <protection locked="0"/>
    </xf>
    <xf numFmtId="0" fontId="2" fillId="9" borderId="11" xfId="3" applyNumberFormat="1" applyFont="1" applyFill="1" applyBorder="1" applyAlignment="1" applyProtection="1">
      <alignment horizontal="left" vertical="center"/>
      <protection locked="0"/>
    </xf>
    <xf numFmtId="0" fontId="2" fillId="9" borderId="12" xfId="3" applyNumberFormat="1" applyFont="1" applyFill="1" applyBorder="1" applyAlignment="1" applyProtection="1">
      <alignment horizontal="left" vertical="center"/>
      <protection locked="0"/>
    </xf>
    <xf numFmtId="19" fontId="45" fillId="9" borderId="12" xfId="3" applyNumberFormat="1" applyFont="1" applyFill="1" applyBorder="1" applyAlignment="1" applyProtection="1">
      <alignment horizontal="left" vertical="center"/>
      <protection locked="0"/>
    </xf>
    <xf numFmtId="0" fontId="1" fillId="9" borderId="80" xfId="3" applyNumberFormat="1" applyFont="1" applyFill="1" applyBorder="1" applyAlignment="1" applyProtection="1">
      <alignment vertical="center"/>
      <protection locked="0"/>
    </xf>
    <xf numFmtId="0" fontId="2" fillId="9" borderId="0" xfId="3" applyNumberFormat="1" applyFont="1" applyFill="1" applyBorder="1" applyAlignment="1" applyProtection="1">
      <alignment horizontal="left" vertical="center"/>
      <protection locked="0"/>
    </xf>
    <xf numFmtId="19" fontId="45" fillId="9" borderId="0" xfId="3" applyNumberFormat="1" applyFont="1" applyFill="1" applyBorder="1" applyAlignment="1" applyProtection="1">
      <alignment horizontal="left" vertical="center"/>
      <protection locked="0"/>
    </xf>
    <xf numFmtId="0" fontId="29" fillId="0" borderId="65" xfId="0" applyFont="1" applyBorder="1" applyAlignment="1" applyProtection="1">
      <alignment horizontal="center" vertical="center" wrapText="1"/>
      <protection locked="0"/>
    </xf>
  </cellXfs>
  <cellStyles count="4">
    <cellStyle name="Normale" xfId="0" builtinId="0"/>
    <cellStyle name="Percentuale" xfId="2" builtinId="5"/>
    <cellStyle name="Testo descrittivo" xfId="3" builtinId="53" customBuiltin="1"/>
    <cellStyle name="Valuta" xfId="1" builtinId="4"/>
  </cellStyles>
  <dxfs count="3">
    <dxf>
      <alignment horizontal="general" vertical="bottom" textRotation="0" wrapText="0" indent="0" shrinkToFit="0" readingOrder="1"/>
    </dxf>
    <dxf>
      <alignment horizontal="general" vertical="bottom" textRotation="0" wrapText="0" indent="0" shrinkToFit="0" readingOrder="1"/>
    </dxf>
    <dxf>
      <alignment horizontal="general" vertical="bottom" textRotation="0" wrapText="0" indent="0" shrinkToFit="0" readingOrder="1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00000"/>
      <rgbColor rgb="FF008000"/>
      <rgbColor rgb="FF00009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2060"/>
      <rgbColor rgb="FFFF00FF"/>
      <rgbColor rgb="FFFFFF00"/>
      <rgbColor rgb="FF00FFFF"/>
      <rgbColor rgb="FF800080"/>
      <rgbColor rgb="FF9C0006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DD0806"/>
      <rgbColor rgb="FF993366"/>
      <rgbColor rgb="FF17375E"/>
      <rgbColor rgb="FF25406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558798</xdr:colOff>
      <xdr:row>1</xdr:row>
      <xdr:rowOff>66329</xdr:rowOff>
    </xdr:from>
    <xdr:to>
      <xdr:col>4</xdr:col>
      <xdr:colOff>1879600</xdr:colOff>
      <xdr:row>1</xdr:row>
      <xdr:rowOff>1374054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95523FD1-6C41-C397-5BAC-55663B921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7598" y="159462"/>
          <a:ext cx="1320802" cy="1307725"/>
        </a:xfrm>
        <a:prstGeom prst="rect">
          <a:avLst/>
        </a:prstGeom>
      </xdr:spPr>
    </xdr:pic>
    <xdr:clientData/>
  </xdr:twoCellAnchor>
  <xdr:twoCellAnchor editAs="oneCell">
    <xdr:from>
      <xdr:col>4</xdr:col>
      <xdr:colOff>2548467</xdr:colOff>
      <xdr:row>1</xdr:row>
      <xdr:rowOff>97984</xdr:rowOff>
    </xdr:from>
    <xdr:to>
      <xdr:col>4</xdr:col>
      <xdr:colOff>4002332</xdr:colOff>
      <xdr:row>1</xdr:row>
      <xdr:rowOff>1127805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51D6C72E-67A4-DB90-F8F6-DDEC81F74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7267" y="191117"/>
          <a:ext cx="1453865" cy="10298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55"/>
  <sheetViews>
    <sheetView tabSelected="1" zoomScale="150" zoomScaleNormal="59" workbookViewId="0">
      <selection activeCell="C9" sqref="C9"/>
    </sheetView>
  </sheetViews>
  <sheetFormatPr baseColWidth="10" defaultColWidth="8.83203125" defaultRowHeight="14" x14ac:dyDescent="0.15"/>
  <cols>
    <col min="1" max="1" width="1.33203125" style="3"/>
    <col min="2" max="2" width="2" style="4"/>
    <col min="3" max="3" width="66.6640625" style="3"/>
    <col min="4" max="4" width="4" style="3"/>
    <col min="5" max="5" width="58.5" style="3"/>
    <col min="6" max="6" width="2.5" style="3"/>
    <col min="7" max="1025" width="11.33203125" style="3"/>
  </cols>
  <sheetData>
    <row r="1" spans="1:6" ht="7.25" customHeight="1" x14ac:dyDescent="0.15"/>
    <row r="2" spans="1:6" ht="110" customHeight="1" x14ac:dyDescent="0.15">
      <c r="B2" s="187" t="s">
        <v>256</v>
      </c>
      <c r="C2" s="187"/>
      <c r="D2" s="187"/>
      <c r="E2" s="5"/>
      <c r="F2" s="6"/>
    </row>
    <row r="3" spans="1:6" s="3" customFormat="1" ht="7.25" customHeight="1" x14ac:dyDescent="0.15">
      <c r="B3" s="7"/>
      <c r="C3" s="8"/>
      <c r="D3" s="8"/>
      <c r="E3" s="5"/>
      <c r="F3" s="5"/>
    </row>
    <row r="4" spans="1:6" ht="56.5" customHeight="1" x14ac:dyDescent="0.15">
      <c r="B4" s="188" t="s">
        <v>0</v>
      </c>
      <c r="C4" s="188"/>
      <c r="D4" s="188"/>
      <c r="E4" s="188"/>
      <c r="F4" s="188"/>
    </row>
    <row r="5" spans="1:6" s="9" customFormat="1" ht="8" customHeight="1" x14ac:dyDescent="0.15">
      <c r="B5" s="10"/>
      <c r="C5" s="11"/>
      <c r="D5" s="12"/>
      <c r="E5" s="12"/>
      <c r="F5" s="13"/>
    </row>
    <row r="6" spans="1:6" ht="15" customHeight="1" x14ac:dyDescent="0.15">
      <c r="A6" s="9"/>
      <c r="B6" s="14"/>
      <c r="C6" s="15" t="s">
        <v>1</v>
      </c>
      <c r="D6" s="16"/>
      <c r="E6" s="16"/>
      <c r="F6" s="17"/>
    </row>
    <row r="7" spans="1:6" ht="18.75" customHeight="1" x14ac:dyDescent="0.15">
      <c r="A7" s="9"/>
      <c r="B7" s="14"/>
      <c r="C7" s="18" t="s">
        <v>223</v>
      </c>
      <c r="D7" s="19"/>
      <c r="E7" s="20"/>
      <c r="F7" s="17"/>
    </row>
    <row r="8" spans="1:6" ht="18.75" customHeight="1" x14ac:dyDescent="0.15">
      <c r="A8" s="9"/>
      <c r="B8" s="14"/>
      <c r="C8" s="18" t="s">
        <v>2</v>
      </c>
      <c r="D8" s="19"/>
      <c r="E8" s="21"/>
      <c r="F8" s="17"/>
    </row>
    <row r="9" spans="1:6" ht="18.75" customHeight="1" x14ac:dyDescent="0.15">
      <c r="A9" s="9"/>
      <c r="B9" s="14"/>
      <c r="C9" s="22" t="s">
        <v>224</v>
      </c>
      <c r="D9" s="19"/>
      <c r="E9" s="21"/>
      <c r="F9" s="17"/>
    </row>
    <row r="10" spans="1:6" ht="18.75" customHeight="1" x14ac:dyDescent="0.15">
      <c r="A10" s="9"/>
      <c r="B10" s="14"/>
      <c r="C10" s="22" t="s">
        <v>4</v>
      </c>
      <c r="D10" s="19"/>
      <c r="E10" s="23"/>
      <c r="F10" s="17"/>
    </row>
    <row r="11" spans="1:6" ht="9" customHeight="1" x14ac:dyDescent="0.15">
      <c r="A11" s="9"/>
      <c r="B11" s="14"/>
      <c r="C11" s="24"/>
      <c r="D11" s="19"/>
      <c r="E11" s="19"/>
      <c r="F11" s="17"/>
    </row>
    <row r="12" spans="1:6" ht="16.25" customHeight="1" x14ac:dyDescent="0.15">
      <c r="A12" s="9"/>
      <c r="B12" s="14"/>
      <c r="C12" s="15" t="s">
        <v>5</v>
      </c>
      <c r="D12" s="16"/>
      <c r="E12" s="16"/>
      <c r="F12" s="17"/>
    </row>
    <row r="13" spans="1:6" ht="18.75" customHeight="1" x14ac:dyDescent="0.15">
      <c r="A13" s="9"/>
      <c r="B13" s="14"/>
      <c r="C13" s="18" t="s">
        <v>6</v>
      </c>
      <c r="D13" s="19"/>
      <c r="E13" s="20"/>
      <c r="F13" s="17"/>
    </row>
    <row r="14" spans="1:6" ht="18.75" customHeight="1" x14ac:dyDescent="0.15">
      <c r="A14" s="9"/>
      <c r="B14" s="14"/>
      <c r="C14" s="18" t="s">
        <v>7</v>
      </c>
      <c r="D14" s="19"/>
      <c r="E14" s="21"/>
      <c r="F14" s="17"/>
    </row>
    <row r="15" spans="1:6" ht="18.75" customHeight="1" x14ac:dyDescent="0.15">
      <c r="A15" s="9"/>
      <c r="B15" s="14"/>
      <c r="C15" s="18" t="s">
        <v>8</v>
      </c>
      <c r="D15" s="19"/>
      <c r="E15" s="21"/>
      <c r="F15" s="17"/>
    </row>
    <row r="16" spans="1:6" ht="18.75" customHeight="1" x14ac:dyDescent="0.15">
      <c r="A16" s="9"/>
      <c r="B16" s="14"/>
      <c r="C16" s="18" t="s">
        <v>9</v>
      </c>
      <c r="D16" s="19"/>
      <c r="E16" s="21"/>
      <c r="F16" s="17"/>
    </row>
    <row r="17" spans="1:6" ht="18.75" customHeight="1" x14ac:dyDescent="0.15">
      <c r="A17" s="9"/>
      <c r="B17" s="14"/>
      <c r="C17" s="18" t="s">
        <v>10</v>
      </c>
      <c r="D17" s="19"/>
      <c r="E17" s="21"/>
      <c r="F17" s="17"/>
    </row>
    <row r="18" spans="1:6" ht="18.75" customHeight="1" x14ac:dyDescent="0.15">
      <c r="A18" s="9"/>
      <c r="B18" s="14"/>
      <c r="C18" s="18" t="s">
        <v>11</v>
      </c>
      <c r="D18" s="19"/>
      <c r="E18" s="25" t="s">
        <v>12</v>
      </c>
      <c r="F18" s="17"/>
    </row>
    <row r="19" spans="1:6" ht="11" customHeight="1" x14ac:dyDescent="0.15">
      <c r="A19" s="9"/>
      <c r="B19" s="14"/>
      <c r="C19" s="24"/>
      <c r="D19" s="19"/>
      <c r="E19" s="26"/>
      <c r="F19" s="17"/>
    </row>
    <row r="20" spans="1:6" ht="14" customHeight="1" x14ac:dyDescent="0.15">
      <c r="A20" s="9"/>
      <c r="B20" s="14"/>
      <c r="C20" s="15" t="s">
        <v>13</v>
      </c>
      <c r="D20" s="27"/>
      <c r="E20" s="27"/>
      <c r="F20" s="17"/>
    </row>
    <row r="21" spans="1:6" ht="18.75" customHeight="1" x14ac:dyDescent="0.15">
      <c r="A21" s="9"/>
      <c r="B21" s="14"/>
      <c r="C21" s="18" t="s">
        <v>14</v>
      </c>
      <c r="D21" s="19"/>
      <c r="E21" s="26"/>
      <c r="F21" s="17"/>
    </row>
    <row r="22" spans="1:6" ht="18.75" customHeight="1" x14ac:dyDescent="0.15">
      <c r="A22" s="9"/>
      <c r="B22" s="14"/>
      <c r="C22" s="18" t="s">
        <v>7</v>
      </c>
      <c r="D22" s="19"/>
      <c r="E22" s="26"/>
      <c r="F22" s="17"/>
    </row>
    <row r="23" spans="1:6" ht="18.75" customHeight="1" x14ac:dyDescent="0.15">
      <c r="A23" s="9"/>
      <c r="B23" s="14"/>
      <c r="C23" s="18" t="s">
        <v>15</v>
      </c>
      <c r="D23" s="19"/>
      <c r="E23" s="26"/>
      <c r="F23" s="17"/>
    </row>
    <row r="24" spans="1:6" ht="18.75" customHeight="1" x14ac:dyDescent="0.15">
      <c r="A24" s="9"/>
      <c r="B24" s="14"/>
      <c r="C24" s="18" t="s">
        <v>16</v>
      </c>
      <c r="D24" s="19"/>
      <c r="E24" s="26"/>
      <c r="F24" s="17"/>
    </row>
    <row r="25" spans="1:6" ht="18.75" customHeight="1" x14ac:dyDescent="0.15">
      <c r="A25" s="9"/>
      <c r="B25" s="14"/>
      <c r="C25" s="18" t="s">
        <v>17</v>
      </c>
      <c r="D25" s="19"/>
      <c r="E25" s="26"/>
      <c r="F25" s="17"/>
    </row>
    <row r="26" spans="1:6" ht="9.5" customHeight="1" x14ac:dyDescent="0.15">
      <c r="A26" s="9"/>
      <c r="B26" s="14"/>
      <c r="C26" s="24"/>
      <c r="D26" s="19"/>
      <c r="E26" s="26"/>
      <c r="F26" s="17"/>
    </row>
    <row r="27" spans="1:6" ht="14" customHeight="1" x14ac:dyDescent="0.15">
      <c r="A27" s="9"/>
      <c r="B27" s="14"/>
      <c r="C27" s="15" t="s">
        <v>18</v>
      </c>
      <c r="D27" s="27"/>
      <c r="E27" s="27"/>
      <c r="F27" s="17"/>
    </row>
    <row r="28" spans="1:6" ht="18.75" customHeight="1" x14ac:dyDescent="0.15">
      <c r="A28" s="9"/>
      <c r="B28" s="14"/>
      <c r="C28" s="18" t="s">
        <v>19</v>
      </c>
      <c r="D28" s="19"/>
      <c r="E28" s="26"/>
      <c r="F28" s="17"/>
    </row>
    <row r="29" spans="1:6" ht="18.75" customHeight="1" x14ac:dyDescent="0.15">
      <c r="A29" s="9"/>
      <c r="B29" s="14"/>
      <c r="C29" s="18" t="s">
        <v>7</v>
      </c>
      <c r="D29" s="19"/>
      <c r="E29" s="26"/>
      <c r="F29" s="17"/>
    </row>
    <row r="30" spans="1:6" ht="18.75" customHeight="1" x14ac:dyDescent="0.15">
      <c r="A30" s="9"/>
      <c r="B30" s="14"/>
      <c r="C30" s="18" t="s">
        <v>20</v>
      </c>
      <c r="D30" s="19"/>
      <c r="E30" s="26"/>
      <c r="F30" s="17"/>
    </row>
    <row r="31" spans="1:6" ht="18.75" customHeight="1" x14ac:dyDescent="0.15">
      <c r="A31" s="9"/>
      <c r="B31" s="14"/>
      <c r="C31" s="18" t="s">
        <v>15</v>
      </c>
      <c r="D31" s="19"/>
      <c r="E31" s="26"/>
      <c r="F31" s="17"/>
    </row>
    <row r="32" spans="1:6" ht="18.75" customHeight="1" x14ac:dyDescent="0.15">
      <c r="A32" s="9"/>
      <c r="B32" s="14"/>
      <c r="C32" s="18" t="s">
        <v>16</v>
      </c>
      <c r="D32" s="19"/>
      <c r="E32" s="26"/>
      <c r="F32" s="17"/>
    </row>
    <row r="33" spans="1:6" ht="18.75" customHeight="1" x14ac:dyDescent="0.15">
      <c r="A33" s="9"/>
      <c r="B33" s="14"/>
      <c r="C33" s="18" t="s">
        <v>17</v>
      </c>
      <c r="D33" s="19"/>
      <c r="E33" s="26"/>
      <c r="F33" s="17"/>
    </row>
    <row r="34" spans="1:6" ht="12" customHeight="1" x14ac:dyDescent="0.15">
      <c r="B34" s="28"/>
      <c r="E34" s="29"/>
      <c r="F34" s="30"/>
    </row>
    <row r="35" spans="1:6" s="9" customFormat="1" ht="14" customHeight="1" x14ac:dyDescent="0.15">
      <c r="B35" s="14"/>
      <c r="C35" s="15" t="s">
        <v>21</v>
      </c>
      <c r="D35" s="16"/>
      <c r="E35" s="16"/>
      <c r="F35" s="17"/>
    </row>
    <row r="36" spans="1:6" ht="18.75" customHeight="1" x14ac:dyDescent="0.15">
      <c r="A36" s="9"/>
      <c r="B36" s="14"/>
      <c r="C36" s="18" t="s">
        <v>225</v>
      </c>
      <c r="D36" s="19"/>
      <c r="E36" s="31">
        <v>0</v>
      </c>
      <c r="F36" s="17"/>
    </row>
    <row r="37" spans="1:6" ht="18.75" customHeight="1" x14ac:dyDescent="0.15">
      <c r="A37" s="9"/>
      <c r="B37" s="14"/>
      <c r="C37" s="18" t="s">
        <v>22</v>
      </c>
      <c r="D37" s="19"/>
      <c r="E37" s="31">
        <v>0</v>
      </c>
      <c r="F37" s="17"/>
    </row>
    <row r="38" spans="1:6" ht="18.75" customHeight="1" x14ac:dyDescent="0.15">
      <c r="A38" s="9"/>
      <c r="B38" s="14"/>
      <c r="C38" s="18" t="s">
        <v>23</v>
      </c>
      <c r="D38" s="19"/>
      <c r="E38" s="31">
        <v>0</v>
      </c>
      <c r="F38" s="17"/>
    </row>
    <row r="39" spans="1:6" ht="14" customHeight="1" x14ac:dyDescent="0.15">
      <c r="A39" s="9"/>
      <c r="B39" s="14"/>
      <c r="C39" s="32"/>
      <c r="D39" s="19"/>
      <c r="E39" s="33"/>
      <c r="F39" s="17"/>
    </row>
    <row r="40" spans="1:6" ht="18.75" customHeight="1" x14ac:dyDescent="0.15">
      <c r="A40" s="9"/>
      <c r="B40" s="14"/>
      <c r="C40" s="18" t="s">
        <v>226</v>
      </c>
      <c r="D40" s="19"/>
      <c r="E40" s="31">
        <v>0</v>
      </c>
      <c r="F40" s="17"/>
    </row>
    <row r="41" spans="1:6" ht="18.75" customHeight="1" x14ac:dyDescent="0.15">
      <c r="A41" s="9"/>
      <c r="B41" s="14"/>
      <c r="C41" s="18" t="s">
        <v>227</v>
      </c>
      <c r="D41" s="19"/>
      <c r="E41" s="31">
        <v>0</v>
      </c>
      <c r="F41" s="17"/>
    </row>
    <row r="42" spans="1:6" ht="18.75" customHeight="1" x14ac:dyDescent="0.15">
      <c r="A42" s="9"/>
      <c r="B42" s="14"/>
      <c r="C42" s="18" t="s">
        <v>24</v>
      </c>
      <c r="D42" s="19"/>
      <c r="E42" s="31">
        <v>0</v>
      </c>
      <c r="F42" s="17"/>
    </row>
    <row r="43" spans="1:6" ht="18.75" customHeight="1" x14ac:dyDescent="0.15">
      <c r="A43" s="9"/>
      <c r="B43" s="14"/>
      <c r="C43" s="34" t="s">
        <v>228</v>
      </c>
      <c r="D43" s="19"/>
      <c r="E43" s="31">
        <v>0</v>
      </c>
      <c r="F43" s="17"/>
    </row>
    <row r="44" spans="1:6" ht="18.75" customHeight="1" x14ac:dyDescent="0.15">
      <c r="A44" s="9"/>
      <c r="B44" s="14"/>
      <c r="C44" s="184" t="s">
        <v>229</v>
      </c>
      <c r="D44" s="19"/>
      <c r="E44" s="31">
        <v>0</v>
      </c>
      <c r="F44" s="17"/>
    </row>
    <row r="45" spans="1:6" ht="18.75" customHeight="1" x14ac:dyDescent="0.15">
      <c r="A45" s="9"/>
      <c r="B45" s="14"/>
      <c r="C45" s="34" t="s">
        <v>230</v>
      </c>
      <c r="D45" s="19"/>
      <c r="E45" s="31">
        <v>0</v>
      </c>
      <c r="F45" s="17"/>
    </row>
    <row r="46" spans="1:6" x14ac:dyDescent="0.15">
      <c r="B46" s="35"/>
      <c r="C46" s="36"/>
      <c r="D46" s="37"/>
      <c r="E46" s="37"/>
      <c r="F46" s="38"/>
    </row>
    <row r="48" spans="1:6" ht="18.5" customHeight="1" x14ac:dyDescent="0.15">
      <c r="B48" s="188" t="s">
        <v>25</v>
      </c>
      <c r="C48" s="188"/>
      <c r="D48" s="188"/>
      <c r="E48" s="188"/>
      <c r="F48" s="188"/>
    </row>
    <row r="49" spans="1:6" s="9" customFormat="1" ht="22.5" customHeight="1" x14ac:dyDescent="0.15">
      <c r="B49" s="28"/>
      <c r="C49" s="34" t="s">
        <v>26</v>
      </c>
      <c r="D49" s="39"/>
      <c r="E49" s="34" t="s">
        <v>27</v>
      </c>
      <c r="F49" s="40"/>
    </row>
    <row r="50" spans="1:6" ht="6" customHeight="1" x14ac:dyDescent="0.15">
      <c r="A50" s="9"/>
      <c r="B50" s="28"/>
      <c r="C50" s="41"/>
      <c r="D50" s="39"/>
      <c r="E50" s="41"/>
      <c r="F50" s="40"/>
    </row>
    <row r="51" spans="1:6" ht="16.25" customHeight="1" x14ac:dyDescent="0.15">
      <c r="A51" s="9"/>
      <c r="B51" s="28"/>
      <c r="C51" s="42"/>
      <c r="D51" s="43"/>
      <c r="E51" s="44" t="s">
        <v>28</v>
      </c>
      <c r="F51" s="40"/>
    </row>
    <row r="52" spans="1:6" ht="22.5" customHeight="1" x14ac:dyDescent="0.15">
      <c r="A52" s="9"/>
      <c r="B52" s="28"/>
      <c r="C52" s="34" t="s">
        <v>29</v>
      </c>
      <c r="D52" s="39"/>
      <c r="E52" s="34"/>
      <c r="F52" s="40"/>
    </row>
    <row r="53" spans="1:6" ht="22.5" customHeight="1" x14ac:dyDescent="0.15">
      <c r="A53" s="9"/>
      <c r="B53" s="28"/>
      <c r="C53" s="34" t="s">
        <v>30</v>
      </c>
      <c r="D53" s="39"/>
      <c r="E53" s="34"/>
      <c r="F53" s="40"/>
    </row>
    <row r="54" spans="1:6" ht="14.25" customHeight="1" x14ac:dyDescent="0.15">
      <c r="A54" s="9"/>
      <c r="B54" s="28"/>
      <c r="C54" s="39"/>
      <c r="D54" s="39"/>
      <c r="E54" s="39"/>
      <c r="F54" s="40"/>
    </row>
    <row r="55" spans="1:6" ht="3" customHeight="1" x14ac:dyDescent="0.15">
      <c r="B55" s="35"/>
      <c r="C55" s="37"/>
      <c r="D55" s="37"/>
      <c r="E55" s="37"/>
      <c r="F55" s="38"/>
    </row>
  </sheetData>
  <mergeCells count="3">
    <mergeCell ref="B2:D2"/>
    <mergeCell ref="B4:F4"/>
    <mergeCell ref="B48:F48"/>
  </mergeCells>
  <printOptions horizontalCentered="1"/>
  <pageMargins left="0.39374999999999999" right="0.39374999999999999" top="0.39374999999999999" bottom="0.78888888888888897" header="0.39374999999999999" footer="0.39374999999999999"/>
  <pageSetup paperSize="0" scale="0" firstPageNumber="0" orientation="portrait" usePrinterDefaults="0" horizontalDpi="0" verticalDpi="0" copies="0"/>
  <headerFooter>
    <oddFooter>&amp;CPagina &amp;P di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96"/>
  <sheetViews>
    <sheetView topLeftCell="O49" zoomScaleNormal="100" zoomScalePageLayoutView="60" workbookViewId="0">
      <selection activeCell="T70" sqref="T70"/>
    </sheetView>
  </sheetViews>
  <sheetFormatPr baseColWidth="10" defaultColWidth="8.83203125" defaultRowHeight="14" x14ac:dyDescent="0.2"/>
  <cols>
    <col min="1" max="1" width="1.83203125" style="45"/>
    <col min="2" max="2" width="24" style="45"/>
    <col min="3" max="3" width="17.83203125" style="45"/>
    <col min="4" max="5" width="14" style="45"/>
    <col min="6" max="6" width="18.6640625" style="45"/>
    <col min="7" max="7" width="17.6640625" style="45"/>
    <col min="8" max="8" width="42.1640625" style="45"/>
    <col min="9" max="9" width="14.1640625" style="45"/>
    <col min="10" max="10" width="15.83203125" style="45"/>
    <col min="11" max="11" width="13.83203125" style="45"/>
    <col min="12" max="12" width="15.5" style="45"/>
    <col min="13" max="13" width="19.83203125" style="45"/>
    <col min="14" max="14" width="13.6640625" style="45"/>
    <col min="15" max="15" width="17.83203125" style="45"/>
    <col min="16" max="16" width="13.83203125" style="45"/>
    <col min="17" max="17" width="16.33203125" style="45"/>
    <col min="18" max="18" width="19.33203125" style="45"/>
    <col min="19" max="19" width="20.6640625" style="45"/>
    <col min="20" max="20" width="18.33203125" style="45"/>
    <col min="21" max="21" width="19.33203125" style="45"/>
    <col min="22" max="22" width="20.33203125" style="45"/>
    <col min="23" max="23" width="23.6640625" style="45"/>
    <col min="24" max="24" width="26" style="45"/>
    <col min="25" max="25" width="25.6640625" style="45"/>
    <col min="26" max="27" width="9" style="45"/>
    <col min="28" max="28" width="12.5" style="45"/>
    <col min="29" max="1025" width="9" style="45"/>
  </cols>
  <sheetData>
    <row r="1" spans="2:19" ht="9.5" customHeight="1" x14ac:dyDescent="0.2"/>
    <row r="2" spans="2:19" ht="27.5" customHeight="1" x14ac:dyDescent="0.2">
      <c r="B2" s="214" t="s">
        <v>31</v>
      </c>
      <c r="C2" s="214"/>
      <c r="D2" s="214"/>
      <c r="E2" s="214"/>
      <c r="F2" s="214"/>
      <c r="H2" s="215" t="s">
        <v>32</v>
      </c>
      <c r="I2" s="215"/>
      <c r="J2" s="215"/>
      <c r="K2" s="215"/>
    </row>
    <row r="3" spans="2:19" ht="34" customHeight="1" x14ac:dyDescent="0.2">
      <c r="B3" s="46" t="s">
        <v>33</v>
      </c>
      <c r="C3" s="209">
        <f>'Quadro A_Anagrafica'!E7</f>
        <v>0</v>
      </c>
      <c r="D3" s="209"/>
      <c r="E3" s="209"/>
      <c r="F3" s="209"/>
      <c r="H3" s="47" t="s">
        <v>231</v>
      </c>
      <c r="I3" s="210"/>
      <c r="J3" s="210"/>
      <c r="K3" s="210"/>
    </row>
    <row r="4" spans="2:19" ht="26.5" hidden="1" customHeight="1" x14ac:dyDescent="0.2">
      <c r="B4" s="46" t="s">
        <v>3</v>
      </c>
      <c r="C4" s="209" t="e">
        <f>'Quadro A_Anagrafica'!#REF!</f>
        <v>#REF!</v>
      </c>
      <c r="D4" s="209"/>
      <c r="E4" s="209"/>
      <c r="F4" s="209"/>
      <c r="H4" s="47" t="s">
        <v>34</v>
      </c>
      <c r="I4" s="210">
        <v>0</v>
      </c>
      <c r="J4" s="210"/>
      <c r="K4" s="210"/>
      <c r="M4" s="216"/>
      <c r="N4" s="216"/>
      <c r="O4" s="216"/>
      <c r="P4" s="211"/>
      <c r="Q4" s="211"/>
      <c r="R4" s="211"/>
      <c r="S4" s="2"/>
    </row>
    <row r="5" spans="2:19" ht="28.25" customHeight="1" x14ac:dyDescent="0.2">
      <c r="B5" s="46" t="s">
        <v>35</v>
      </c>
      <c r="C5" s="209">
        <f>'Quadro A_Anagrafica'!E13</f>
        <v>0</v>
      </c>
      <c r="D5" s="209"/>
      <c r="E5" s="209"/>
      <c r="F5" s="209"/>
      <c r="H5" s="47" t="s">
        <v>36</v>
      </c>
      <c r="I5" s="210"/>
      <c r="J5" s="210"/>
      <c r="K5" s="210"/>
      <c r="M5" s="211"/>
      <c r="N5" s="211"/>
      <c r="O5" s="211"/>
    </row>
    <row r="6" spans="2:19" ht="23" customHeight="1" x14ac:dyDescent="0.2">
      <c r="B6" s="46" t="s">
        <v>37</v>
      </c>
      <c r="C6" s="209">
        <f>'Quadro A_Anagrafica'!E28</f>
        <v>0</v>
      </c>
      <c r="D6" s="209"/>
      <c r="E6" s="209"/>
      <c r="F6" s="209"/>
      <c r="H6" s="47" t="s">
        <v>38</v>
      </c>
      <c r="I6" s="210"/>
      <c r="J6" s="210"/>
      <c r="K6" s="210"/>
      <c r="M6" s="211"/>
      <c r="N6" s="211"/>
      <c r="O6" s="211"/>
    </row>
    <row r="7" spans="2:19" ht="26.5" customHeight="1" x14ac:dyDescent="0.2">
      <c r="B7" s="46" t="s">
        <v>39</v>
      </c>
      <c r="C7" s="209" t="str">
        <f>'Quadro A_Anagrafica'!E49</f>
        <v xml:space="preserve">                                      ,</v>
      </c>
      <c r="D7" s="209"/>
      <c r="E7" s="209"/>
      <c r="F7" s="209"/>
      <c r="H7" s="47" t="s">
        <v>40</v>
      </c>
      <c r="I7" s="212"/>
      <c r="J7" s="212"/>
      <c r="K7" s="212"/>
      <c r="M7" s="211"/>
      <c r="N7" s="211"/>
      <c r="O7" s="211"/>
    </row>
    <row r="8" spans="2:19" ht="33" customHeight="1" x14ac:dyDescent="0.2">
      <c r="B8" s="48" t="s">
        <v>4</v>
      </c>
      <c r="C8" s="213"/>
      <c r="D8" s="213"/>
      <c r="E8" s="213"/>
      <c r="F8" s="213"/>
      <c r="H8" s="47" t="s">
        <v>41</v>
      </c>
      <c r="I8" s="49"/>
      <c r="J8" s="50"/>
      <c r="K8" s="51"/>
      <c r="M8" s="2"/>
      <c r="N8" s="2"/>
      <c r="O8" s="2"/>
    </row>
    <row r="9" spans="2:19" ht="30" customHeight="1" x14ac:dyDescent="0.2">
      <c r="B9" s="52" t="s">
        <v>42</v>
      </c>
      <c r="C9" s="53" t="s">
        <v>43</v>
      </c>
      <c r="D9" s="53" t="s">
        <v>44</v>
      </c>
      <c r="E9" s="235" t="s">
        <v>45</v>
      </c>
      <c r="F9" s="54" t="s">
        <v>46</v>
      </c>
      <c r="H9" s="47" t="s">
        <v>50</v>
      </c>
      <c r="I9" s="203" t="s">
        <v>47</v>
      </c>
      <c r="J9" s="203"/>
      <c r="K9" s="203"/>
      <c r="L9" s="2"/>
      <c r="M9" s="211"/>
      <c r="N9" s="211"/>
      <c r="O9" s="211"/>
    </row>
    <row r="10" spans="2:19" ht="17.5" customHeight="1" x14ac:dyDescent="0.2">
      <c r="B10" s="55" t="s">
        <v>48</v>
      </c>
      <c r="C10" s="56">
        <f>+L31</f>
        <v>0</v>
      </c>
      <c r="D10" s="56">
        <f>+S31</f>
        <v>0</v>
      </c>
      <c r="E10" s="236">
        <f>+T31</f>
        <v>0</v>
      </c>
      <c r="F10" s="57"/>
      <c r="H10" s="47"/>
      <c r="I10" s="203" t="s">
        <v>47</v>
      </c>
      <c r="J10" s="203"/>
      <c r="K10" s="203"/>
      <c r="L10" s="58"/>
      <c r="M10" s="204"/>
      <c r="N10" s="204"/>
      <c r="O10" s="204"/>
    </row>
    <row r="11" spans="2:19" ht="32.25" customHeight="1" x14ac:dyDescent="0.2">
      <c r="B11" s="55" t="s">
        <v>239</v>
      </c>
      <c r="C11" s="56">
        <f>+L47</f>
        <v>0</v>
      </c>
      <c r="D11" s="56">
        <f>+S47</f>
        <v>0</v>
      </c>
      <c r="E11" s="236">
        <f>+T47</f>
        <v>0</v>
      </c>
      <c r="F11" s="57"/>
      <c r="H11" s="47"/>
      <c r="I11" s="205"/>
      <c r="J11" s="205"/>
      <c r="K11" s="205"/>
      <c r="L11" s="59"/>
      <c r="M11" s="1"/>
      <c r="N11" s="1"/>
      <c r="O11" s="1"/>
    </row>
    <row r="12" spans="2:19" ht="14" customHeight="1" x14ac:dyDescent="0.2">
      <c r="B12" s="55" t="s">
        <v>49</v>
      </c>
      <c r="C12" s="56">
        <f>L63</f>
        <v>0</v>
      </c>
      <c r="D12" s="56">
        <f>+S63</f>
        <v>0</v>
      </c>
      <c r="E12" s="236">
        <f>+T63</f>
        <v>0</v>
      </c>
      <c r="F12" s="57"/>
      <c r="H12" s="60"/>
      <c r="I12" s="206"/>
      <c r="J12" s="206"/>
      <c r="K12" s="206"/>
      <c r="L12" s="59"/>
      <c r="M12" s="1"/>
      <c r="N12" s="1"/>
      <c r="O12" s="1"/>
    </row>
    <row r="13" spans="2:19" ht="14" customHeight="1" x14ac:dyDescent="0.2">
      <c r="B13" s="55" t="s">
        <v>51</v>
      </c>
      <c r="C13" s="56">
        <f>+H79</f>
        <v>0</v>
      </c>
      <c r="D13" s="56">
        <f>+N79</f>
        <v>0</v>
      </c>
      <c r="E13" s="236">
        <f>+O79</f>
        <v>0</v>
      </c>
      <c r="F13" s="57"/>
      <c r="K13" s="59"/>
      <c r="L13" s="59"/>
      <c r="M13" s="1"/>
      <c r="N13" s="1"/>
      <c r="O13" s="1"/>
    </row>
    <row r="14" spans="2:19" ht="15" thickBot="1" x14ac:dyDescent="0.25">
      <c r="B14" s="61"/>
      <c r="C14" s="237">
        <f>SUM(C10:C13)</f>
        <v>0</v>
      </c>
      <c r="D14" s="237">
        <f>SUM(D10:D13)</f>
        <v>0</v>
      </c>
      <c r="E14" s="237">
        <f>SUM(E10:E13)</f>
        <v>0</v>
      </c>
      <c r="F14" s="62"/>
    </row>
    <row r="15" spans="2:19" x14ac:dyDescent="0.2">
      <c r="B15" s="63"/>
      <c r="C15" s="64"/>
      <c r="D15" s="64"/>
      <c r="E15" s="64"/>
      <c r="F15" s="64"/>
    </row>
    <row r="17" spans="1:25" ht="23" customHeight="1" x14ac:dyDescent="0.2">
      <c r="B17" s="207" t="s">
        <v>258</v>
      </c>
      <c r="C17" s="207"/>
      <c r="D17" s="207"/>
      <c r="E17" s="207"/>
      <c r="F17" s="207"/>
      <c r="G17" s="207"/>
      <c r="H17" s="207"/>
      <c r="I17" s="207"/>
      <c r="J17" s="207"/>
      <c r="K17" s="207"/>
      <c r="L17" s="207"/>
      <c r="M17" s="207"/>
      <c r="N17" s="207"/>
      <c r="O17" s="207"/>
      <c r="P17" s="207"/>
      <c r="Q17" s="207"/>
      <c r="R17" s="207"/>
      <c r="S17" s="207"/>
      <c r="T17" s="207"/>
      <c r="U17" s="207"/>
      <c r="V17" s="207"/>
      <c r="W17" s="207"/>
      <c r="X17" s="207"/>
      <c r="Y17" s="207"/>
    </row>
    <row r="18" spans="1:25" ht="18.5" customHeight="1" x14ac:dyDescent="0.2"/>
    <row r="19" spans="1:25" ht="26" customHeight="1" x14ac:dyDescent="0.2">
      <c r="A19" s="65"/>
      <c r="B19" s="199" t="s">
        <v>235</v>
      </c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  <c r="T19" s="199"/>
      <c r="U19" s="199"/>
      <c r="V19" s="199"/>
      <c r="W19" s="199"/>
      <c r="X19" s="199"/>
      <c r="Y19" s="199"/>
    </row>
    <row r="20" spans="1:25" x14ac:dyDescent="0.2">
      <c r="B20" s="200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/>
      <c r="T20" s="200"/>
      <c r="U20" s="200"/>
      <c r="V20" s="200"/>
      <c r="W20" s="200"/>
      <c r="X20" s="200"/>
      <c r="Y20" s="200"/>
    </row>
    <row r="21" spans="1:25" s="66" customFormat="1" ht="29.5" customHeight="1" x14ac:dyDescent="0.15">
      <c r="B21" s="208" t="s">
        <v>52</v>
      </c>
      <c r="C21" s="195" t="s">
        <v>53</v>
      </c>
      <c r="D21" s="195"/>
      <c r="E21" s="195"/>
      <c r="F21" s="195"/>
      <c r="G21" s="195" t="s">
        <v>54</v>
      </c>
      <c r="H21" s="195" t="s">
        <v>55</v>
      </c>
      <c r="I21" s="195" t="s">
        <v>56</v>
      </c>
      <c r="J21" s="195" t="s">
        <v>57</v>
      </c>
      <c r="K21" s="195" t="s">
        <v>58</v>
      </c>
      <c r="L21" s="195" t="s">
        <v>232</v>
      </c>
      <c r="M21" s="195" t="s">
        <v>60</v>
      </c>
      <c r="N21" s="195"/>
      <c r="O21" s="195"/>
      <c r="P21" s="195"/>
      <c r="Q21" s="195"/>
      <c r="R21" s="195" t="s">
        <v>61</v>
      </c>
      <c r="S21" s="195" t="s">
        <v>44</v>
      </c>
      <c r="T21" s="195" t="s">
        <v>45</v>
      </c>
      <c r="U21" s="195" t="s">
        <v>62</v>
      </c>
      <c r="V21" s="195" t="s">
        <v>233</v>
      </c>
      <c r="W21" s="195" t="s">
        <v>234</v>
      </c>
      <c r="X21" s="68" t="s">
        <v>64</v>
      </c>
      <c r="Y21" s="202" t="s">
        <v>46</v>
      </c>
    </row>
    <row r="22" spans="1:25" ht="41" customHeight="1" x14ac:dyDescent="0.2">
      <c r="B22" s="208"/>
      <c r="C22" s="69" t="s">
        <v>65</v>
      </c>
      <c r="D22" s="69" t="s">
        <v>66</v>
      </c>
      <c r="E22" s="69" t="s">
        <v>67</v>
      </c>
      <c r="F22" s="69" t="s">
        <v>68</v>
      </c>
      <c r="G22" s="195"/>
      <c r="H22" s="195"/>
      <c r="I22" s="195"/>
      <c r="J22" s="195"/>
      <c r="K22" s="195"/>
      <c r="L22" s="195"/>
      <c r="M22" s="67" t="s">
        <v>69</v>
      </c>
      <c r="N22" s="67" t="s">
        <v>66</v>
      </c>
      <c r="O22" s="67" t="s">
        <v>70</v>
      </c>
      <c r="P22" s="67" t="s">
        <v>71</v>
      </c>
      <c r="Q22" s="67" t="s">
        <v>72</v>
      </c>
      <c r="R22" s="195"/>
      <c r="S22" s="195"/>
      <c r="T22" s="195"/>
      <c r="U22" s="195"/>
      <c r="V22" s="195"/>
      <c r="W22" s="195"/>
      <c r="X22" s="70" t="s">
        <v>267</v>
      </c>
      <c r="Y22" s="202"/>
    </row>
    <row r="23" spans="1:25" ht="14" customHeight="1" x14ac:dyDescent="0.2">
      <c r="B23" s="71"/>
      <c r="C23" s="72"/>
      <c r="D23" s="72"/>
      <c r="E23" s="73"/>
      <c r="F23" s="74" t="str">
        <f t="shared" ref="F23:F30" si="0">IF(E23&lt;$I$3,"ko","ok")</f>
        <v>ok</v>
      </c>
      <c r="G23" s="72"/>
      <c r="H23" s="75"/>
      <c r="I23" s="76">
        <v>0</v>
      </c>
      <c r="J23" s="76">
        <v>0</v>
      </c>
      <c r="K23" s="77">
        <f t="shared" ref="K23:K30" si="1">I23+J23</f>
        <v>0</v>
      </c>
      <c r="L23" s="77">
        <f t="shared" ref="L23:L30" si="2">I23</f>
        <v>0</v>
      </c>
      <c r="M23" s="73"/>
      <c r="N23" s="72"/>
      <c r="O23" s="73"/>
      <c r="P23" s="73"/>
      <c r="Q23" s="77">
        <v>0</v>
      </c>
      <c r="R23" s="78" t="s">
        <v>47</v>
      </c>
      <c r="S23" s="77">
        <v>0</v>
      </c>
      <c r="T23" s="238">
        <v>0</v>
      </c>
      <c r="U23" s="239">
        <v>0</v>
      </c>
      <c r="V23" s="80"/>
      <c r="W23" s="80"/>
      <c r="X23" s="80"/>
      <c r="Y23" s="81"/>
    </row>
    <row r="24" spans="1:25" ht="14.25" customHeight="1" x14ac:dyDescent="0.2">
      <c r="B24" s="71"/>
      <c r="C24" s="72"/>
      <c r="D24" s="72"/>
      <c r="E24" s="73"/>
      <c r="F24" s="74" t="str">
        <f t="shared" si="0"/>
        <v>ok</v>
      </c>
      <c r="G24" s="72"/>
      <c r="H24" s="75"/>
      <c r="I24" s="76">
        <v>0</v>
      </c>
      <c r="J24" s="76">
        <v>0</v>
      </c>
      <c r="K24" s="77">
        <f t="shared" si="1"/>
        <v>0</v>
      </c>
      <c r="L24" s="77">
        <f t="shared" si="2"/>
        <v>0</v>
      </c>
      <c r="M24" s="73"/>
      <c r="N24" s="72"/>
      <c r="O24" s="73"/>
      <c r="P24" s="73"/>
      <c r="Q24" s="77">
        <v>0</v>
      </c>
      <c r="R24" s="78"/>
      <c r="S24" s="77">
        <v>0</v>
      </c>
      <c r="T24" s="238">
        <v>0</v>
      </c>
      <c r="U24" s="239"/>
      <c r="V24" s="80"/>
      <c r="W24" s="80"/>
      <c r="X24" s="80"/>
      <c r="Y24" s="81"/>
    </row>
    <row r="25" spans="1:25" ht="14" customHeight="1" x14ac:dyDescent="0.2">
      <c r="B25" s="71"/>
      <c r="C25" s="72"/>
      <c r="D25" s="72"/>
      <c r="E25" s="73"/>
      <c r="F25" s="74" t="str">
        <f t="shared" si="0"/>
        <v>ok</v>
      </c>
      <c r="G25" s="72"/>
      <c r="H25" s="75"/>
      <c r="I25" s="76">
        <v>0</v>
      </c>
      <c r="J25" s="76">
        <v>0</v>
      </c>
      <c r="K25" s="77">
        <f t="shared" si="1"/>
        <v>0</v>
      </c>
      <c r="L25" s="77">
        <f t="shared" si="2"/>
        <v>0</v>
      </c>
      <c r="M25" s="73"/>
      <c r="N25" s="72"/>
      <c r="O25" s="73"/>
      <c r="P25" s="73"/>
      <c r="Q25" s="77">
        <v>0</v>
      </c>
      <c r="R25" s="78"/>
      <c r="S25" s="77">
        <v>0</v>
      </c>
      <c r="T25" s="238">
        <v>0</v>
      </c>
      <c r="U25" s="239"/>
      <c r="V25" s="80"/>
      <c r="W25" s="80"/>
      <c r="X25" s="80"/>
      <c r="Y25" s="81"/>
    </row>
    <row r="26" spans="1:25" ht="14" customHeight="1" x14ac:dyDescent="0.2">
      <c r="B26" s="82"/>
      <c r="C26" s="72"/>
      <c r="D26" s="72"/>
      <c r="E26" s="73"/>
      <c r="F26" s="74" t="str">
        <f t="shared" si="0"/>
        <v>ok</v>
      </c>
      <c r="G26" s="72"/>
      <c r="H26" s="75"/>
      <c r="I26" s="76">
        <v>0</v>
      </c>
      <c r="J26" s="76">
        <v>0</v>
      </c>
      <c r="K26" s="77">
        <f t="shared" si="1"/>
        <v>0</v>
      </c>
      <c r="L26" s="77">
        <f t="shared" si="2"/>
        <v>0</v>
      </c>
      <c r="M26" s="73"/>
      <c r="N26" s="72"/>
      <c r="O26" s="73"/>
      <c r="P26" s="73"/>
      <c r="Q26" s="77">
        <v>0</v>
      </c>
      <c r="R26" s="78"/>
      <c r="S26" s="77">
        <v>0</v>
      </c>
      <c r="T26" s="238">
        <v>0</v>
      </c>
      <c r="U26" s="239"/>
      <c r="V26" s="80"/>
      <c r="W26" s="80"/>
      <c r="X26" s="80"/>
      <c r="Y26" s="81"/>
    </row>
    <row r="27" spans="1:25" ht="14" customHeight="1" x14ac:dyDescent="0.2">
      <c r="B27" s="82"/>
      <c r="C27" s="72"/>
      <c r="D27" s="72"/>
      <c r="E27" s="73"/>
      <c r="F27" s="74" t="str">
        <f t="shared" si="0"/>
        <v>ok</v>
      </c>
      <c r="G27" s="72"/>
      <c r="H27" s="75"/>
      <c r="I27" s="76">
        <v>0</v>
      </c>
      <c r="J27" s="76">
        <v>0</v>
      </c>
      <c r="K27" s="77">
        <f t="shared" si="1"/>
        <v>0</v>
      </c>
      <c r="L27" s="77">
        <f t="shared" si="2"/>
        <v>0</v>
      </c>
      <c r="M27" s="73"/>
      <c r="N27" s="72"/>
      <c r="O27" s="73"/>
      <c r="P27" s="73"/>
      <c r="Q27" s="77">
        <v>0</v>
      </c>
      <c r="R27" s="78"/>
      <c r="S27" s="77">
        <v>0</v>
      </c>
      <c r="T27" s="238">
        <v>0</v>
      </c>
      <c r="U27" s="239"/>
      <c r="V27" s="80"/>
      <c r="W27" s="80"/>
      <c r="X27" s="80"/>
      <c r="Y27" s="81"/>
    </row>
    <row r="28" spans="1:25" ht="14" customHeight="1" x14ac:dyDescent="0.2">
      <c r="B28" s="82"/>
      <c r="C28" s="72"/>
      <c r="D28" s="72"/>
      <c r="E28" s="73"/>
      <c r="F28" s="74" t="str">
        <f t="shared" si="0"/>
        <v>ok</v>
      </c>
      <c r="G28" s="72"/>
      <c r="H28" s="75"/>
      <c r="I28" s="76">
        <v>0</v>
      </c>
      <c r="J28" s="76">
        <v>0</v>
      </c>
      <c r="K28" s="77">
        <f t="shared" si="1"/>
        <v>0</v>
      </c>
      <c r="L28" s="77">
        <f t="shared" si="2"/>
        <v>0</v>
      </c>
      <c r="M28" s="73"/>
      <c r="N28" s="72"/>
      <c r="O28" s="73"/>
      <c r="P28" s="73"/>
      <c r="Q28" s="77">
        <v>0</v>
      </c>
      <c r="R28" s="78"/>
      <c r="S28" s="77">
        <v>0</v>
      </c>
      <c r="T28" s="238">
        <v>0</v>
      </c>
      <c r="U28" s="239"/>
      <c r="V28" s="80"/>
      <c r="W28" s="80"/>
      <c r="X28" s="80"/>
      <c r="Y28" s="81"/>
    </row>
    <row r="29" spans="1:25" ht="14" customHeight="1" x14ac:dyDescent="0.2">
      <c r="B29" s="82"/>
      <c r="C29" s="72"/>
      <c r="D29" s="72"/>
      <c r="E29" s="73"/>
      <c r="F29" s="74" t="str">
        <f t="shared" si="0"/>
        <v>ok</v>
      </c>
      <c r="G29" s="72"/>
      <c r="H29" s="75"/>
      <c r="I29" s="76">
        <v>0</v>
      </c>
      <c r="J29" s="76">
        <v>0</v>
      </c>
      <c r="K29" s="77">
        <f t="shared" si="1"/>
        <v>0</v>
      </c>
      <c r="L29" s="77">
        <f t="shared" si="2"/>
        <v>0</v>
      </c>
      <c r="M29" s="73"/>
      <c r="N29" s="72"/>
      <c r="O29" s="73"/>
      <c r="P29" s="73"/>
      <c r="Q29" s="77">
        <v>0</v>
      </c>
      <c r="R29" s="78"/>
      <c r="S29" s="77">
        <v>0</v>
      </c>
      <c r="T29" s="238">
        <v>0</v>
      </c>
      <c r="U29" s="239"/>
      <c r="V29" s="80"/>
      <c r="W29" s="80"/>
      <c r="X29" s="80"/>
      <c r="Y29" s="81"/>
    </row>
    <row r="30" spans="1:25" ht="15" x14ac:dyDescent="0.2">
      <c r="B30" s="82"/>
      <c r="C30" s="72"/>
      <c r="D30" s="72"/>
      <c r="E30" s="73"/>
      <c r="F30" s="74" t="str">
        <f t="shared" si="0"/>
        <v>ok</v>
      </c>
      <c r="G30" s="72"/>
      <c r="H30" s="75"/>
      <c r="I30" s="76">
        <v>0</v>
      </c>
      <c r="J30" s="76">
        <v>0</v>
      </c>
      <c r="K30" s="77">
        <f t="shared" si="1"/>
        <v>0</v>
      </c>
      <c r="L30" s="77">
        <f t="shared" si="2"/>
        <v>0</v>
      </c>
      <c r="M30" s="72"/>
      <c r="N30" s="72"/>
      <c r="O30" s="73"/>
      <c r="P30" s="73"/>
      <c r="Q30" s="77">
        <v>0</v>
      </c>
      <c r="R30" s="78"/>
      <c r="S30" s="77">
        <v>0</v>
      </c>
      <c r="T30" s="238">
        <v>0</v>
      </c>
      <c r="U30" s="239"/>
      <c r="V30" s="80"/>
      <c r="W30" s="80"/>
      <c r="X30" s="80"/>
      <c r="Y30" s="81"/>
    </row>
    <row r="31" spans="1:25" ht="13.5" customHeight="1" x14ac:dyDescent="0.2">
      <c r="B31" s="83"/>
      <c r="C31" s="84"/>
      <c r="D31" s="85"/>
      <c r="E31" s="84"/>
      <c r="F31" s="84"/>
      <c r="G31" s="84"/>
      <c r="H31" s="84"/>
      <c r="I31" s="86">
        <f>SUM(I22:I30)</f>
        <v>0</v>
      </c>
      <c r="J31" s="86">
        <f>SUM(J22:J30)</f>
        <v>0</v>
      </c>
      <c r="K31" s="86">
        <f>SUM(K22:K30)</f>
        <v>0</v>
      </c>
      <c r="L31" s="86">
        <f>SUM(L22:L30)</f>
        <v>0</v>
      </c>
      <c r="M31" s="87"/>
      <c r="N31" s="87"/>
      <c r="O31" s="87"/>
      <c r="P31" s="87"/>
      <c r="Q31" s="86">
        <f>SUM(Q22:Q30)</f>
        <v>0</v>
      </c>
      <c r="R31" s="88"/>
      <c r="S31" s="86">
        <f>SUM(S22:S30)</f>
        <v>0</v>
      </c>
      <c r="T31" s="90">
        <f>SUM(T22:T30)</f>
        <v>0</v>
      </c>
      <c r="U31" s="90"/>
      <c r="V31" s="90"/>
      <c r="W31" s="90"/>
      <c r="X31" s="90"/>
      <c r="Y31" s="91"/>
    </row>
    <row r="32" spans="1:25" ht="15" customHeight="1" x14ac:dyDescent="0.2">
      <c r="B32" s="189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189"/>
      <c r="X32" s="189"/>
      <c r="Y32" s="189"/>
    </row>
    <row r="33" spans="2:25" x14ac:dyDescent="0.2"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</row>
    <row r="34" spans="2:25" x14ac:dyDescent="0.2"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</row>
    <row r="35" spans="2:25" ht="26" customHeight="1" x14ac:dyDescent="0.2">
      <c r="B35" s="199" t="s">
        <v>236</v>
      </c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</row>
    <row r="36" spans="2:25" x14ac:dyDescent="0.2">
      <c r="B36" s="200"/>
      <c r="C36" s="200"/>
      <c r="D36" s="200"/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200"/>
      <c r="P36" s="200"/>
      <c r="Q36" s="200"/>
      <c r="R36" s="200"/>
      <c r="S36" s="200"/>
      <c r="T36" s="200"/>
      <c r="U36" s="200"/>
      <c r="V36" s="200"/>
      <c r="W36" s="200"/>
      <c r="X36" s="200"/>
      <c r="Y36" s="200"/>
    </row>
    <row r="37" spans="2:25" ht="22.25" customHeight="1" x14ac:dyDescent="0.2">
      <c r="B37" s="195" t="s">
        <v>54</v>
      </c>
      <c r="C37" s="195" t="s">
        <v>53</v>
      </c>
      <c r="D37" s="195"/>
      <c r="E37" s="195"/>
      <c r="F37" s="195"/>
      <c r="G37" s="193" t="s">
        <v>74</v>
      </c>
      <c r="H37" s="193" t="s">
        <v>75</v>
      </c>
      <c r="I37" s="193" t="s">
        <v>76</v>
      </c>
      <c r="J37" s="193" t="s">
        <v>237</v>
      </c>
      <c r="K37" s="193" t="s">
        <v>77</v>
      </c>
      <c r="L37" s="195" t="s">
        <v>59</v>
      </c>
      <c r="M37" s="193" t="s">
        <v>60</v>
      </c>
      <c r="N37" s="193"/>
      <c r="O37" s="193"/>
      <c r="P37" s="193"/>
      <c r="Q37" s="193"/>
      <c r="R37" s="195" t="s">
        <v>61</v>
      </c>
      <c r="S37" s="193" t="s">
        <v>44</v>
      </c>
      <c r="T37" s="193" t="s">
        <v>45</v>
      </c>
      <c r="U37" s="193" t="s">
        <v>62</v>
      </c>
      <c r="V37" s="195" t="s">
        <v>233</v>
      </c>
      <c r="W37" s="195" t="s">
        <v>234</v>
      </c>
      <c r="X37" s="68" t="s">
        <v>64</v>
      </c>
      <c r="Y37" s="196" t="s">
        <v>46</v>
      </c>
    </row>
    <row r="38" spans="2:25" ht="41.5" customHeight="1" x14ac:dyDescent="0.2">
      <c r="B38" s="195"/>
      <c r="C38" s="69" t="s">
        <v>79</v>
      </c>
      <c r="D38" s="69" t="s">
        <v>66</v>
      </c>
      <c r="E38" s="69" t="s">
        <v>67</v>
      </c>
      <c r="F38" s="69" t="s">
        <v>68</v>
      </c>
      <c r="G38" s="193"/>
      <c r="H38" s="193"/>
      <c r="I38" s="193"/>
      <c r="J38" s="193"/>
      <c r="K38" s="193"/>
      <c r="L38" s="193"/>
      <c r="M38" s="67" t="s">
        <v>69</v>
      </c>
      <c r="N38" s="67" t="s">
        <v>66</v>
      </c>
      <c r="O38" s="67" t="s">
        <v>70</v>
      </c>
      <c r="P38" s="67" t="s">
        <v>71</v>
      </c>
      <c r="Q38" s="67" t="s">
        <v>72</v>
      </c>
      <c r="R38" s="195"/>
      <c r="S38" s="195"/>
      <c r="T38" s="195"/>
      <c r="U38" s="195"/>
      <c r="V38" s="195"/>
      <c r="W38" s="195"/>
      <c r="X38" s="70" t="s">
        <v>267</v>
      </c>
      <c r="Y38" s="196"/>
    </row>
    <row r="39" spans="2:25" ht="15" x14ac:dyDescent="0.2">
      <c r="B39" s="71"/>
      <c r="C39" s="72"/>
      <c r="D39" s="72"/>
      <c r="E39" s="73"/>
      <c r="F39" s="74" t="str">
        <f t="shared" ref="F39:F46" si="3">IF(E39&lt;$I$3,"ko","ok")</f>
        <v>ok</v>
      </c>
      <c r="G39" s="93"/>
      <c r="H39" s="76"/>
      <c r="I39" s="94"/>
      <c r="J39" s="95"/>
      <c r="K39" s="96"/>
      <c r="L39" s="77">
        <v>0</v>
      </c>
      <c r="M39" s="73"/>
      <c r="N39" s="72"/>
      <c r="O39" s="73"/>
      <c r="P39" s="73"/>
      <c r="Q39" s="77">
        <v>0</v>
      </c>
      <c r="R39" s="79"/>
      <c r="S39" s="77">
        <v>0</v>
      </c>
      <c r="T39" s="238">
        <v>0</v>
      </c>
      <c r="U39" s="239"/>
      <c r="V39" s="80"/>
      <c r="W39" s="80"/>
      <c r="X39" s="80"/>
      <c r="Y39" s="97"/>
    </row>
    <row r="40" spans="2:25" ht="15" x14ac:dyDescent="0.2">
      <c r="B40" s="71"/>
      <c r="C40" s="72"/>
      <c r="D40" s="72"/>
      <c r="E40" s="73"/>
      <c r="F40" s="74" t="str">
        <f t="shared" si="3"/>
        <v>ok</v>
      </c>
      <c r="G40" s="93"/>
      <c r="H40" s="76">
        <v>0</v>
      </c>
      <c r="I40" s="94"/>
      <c r="J40" s="95"/>
      <c r="K40" s="96"/>
      <c r="L40" s="77">
        <v>0</v>
      </c>
      <c r="M40" s="73"/>
      <c r="N40" s="72"/>
      <c r="O40" s="73"/>
      <c r="P40" s="73"/>
      <c r="Q40" s="77">
        <v>0</v>
      </c>
      <c r="R40" s="79"/>
      <c r="S40" s="77">
        <v>0</v>
      </c>
      <c r="T40" s="238">
        <v>0</v>
      </c>
      <c r="U40" s="239"/>
      <c r="V40" s="80"/>
      <c r="W40" s="80"/>
      <c r="X40" s="80"/>
      <c r="Y40" s="97"/>
    </row>
    <row r="41" spans="2:25" ht="15" x14ac:dyDescent="0.2">
      <c r="B41" s="71"/>
      <c r="C41" s="72"/>
      <c r="D41" s="72"/>
      <c r="E41" s="73"/>
      <c r="F41" s="74" t="str">
        <f t="shared" si="3"/>
        <v>ok</v>
      </c>
      <c r="G41" s="93"/>
      <c r="H41" s="76">
        <v>0</v>
      </c>
      <c r="I41" s="94"/>
      <c r="J41" s="95"/>
      <c r="K41" s="96"/>
      <c r="L41" s="77">
        <v>0</v>
      </c>
      <c r="M41" s="73"/>
      <c r="N41" s="72"/>
      <c r="O41" s="73"/>
      <c r="P41" s="73"/>
      <c r="Q41" s="77">
        <v>0</v>
      </c>
      <c r="R41" s="79"/>
      <c r="S41" s="77">
        <v>0</v>
      </c>
      <c r="T41" s="238">
        <v>0</v>
      </c>
      <c r="U41" s="239"/>
      <c r="V41" s="80"/>
      <c r="W41" s="80"/>
      <c r="X41" s="80"/>
      <c r="Y41" s="97"/>
    </row>
    <row r="42" spans="2:25" ht="15" x14ac:dyDescent="0.2">
      <c r="B42" s="71"/>
      <c r="C42" s="72"/>
      <c r="D42" s="72"/>
      <c r="E42" s="73"/>
      <c r="F42" s="74" t="str">
        <f t="shared" si="3"/>
        <v>ok</v>
      </c>
      <c r="G42" s="93"/>
      <c r="H42" s="76">
        <v>0</v>
      </c>
      <c r="I42" s="94"/>
      <c r="J42" s="95"/>
      <c r="K42" s="96"/>
      <c r="L42" s="77">
        <v>0</v>
      </c>
      <c r="M42" s="73"/>
      <c r="N42" s="72"/>
      <c r="O42" s="73"/>
      <c r="P42" s="73"/>
      <c r="Q42" s="77">
        <v>0</v>
      </c>
      <c r="R42" s="79"/>
      <c r="S42" s="77">
        <v>0</v>
      </c>
      <c r="T42" s="238">
        <v>0</v>
      </c>
      <c r="U42" s="239"/>
      <c r="V42" s="80"/>
      <c r="W42" s="80"/>
      <c r="X42" s="80"/>
      <c r="Y42" s="97"/>
    </row>
    <row r="43" spans="2:25" ht="15" x14ac:dyDescent="0.2">
      <c r="B43" s="71"/>
      <c r="C43" s="72"/>
      <c r="D43" s="72"/>
      <c r="E43" s="73"/>
      <c r="F43" s="74" t="str">
        <f t="shared" si="3"/>
        <v>ok</v>
      </c>
      <c r="G43" s="93"/>
      <c r="H43" s="76">
        <v>0</v>
      </c>
      <c r="I43" s="94"/>
      <c r="J43" s="95"/>
      <c r="K43" s="96"/>
      <c r="L43" s="77">
        <v>0</v>
      </c>
      <c r="M43" s="73"/>
      <c r="N43" s="72"/>
      <c r="O43" s="73"/>
      <c r="P43" s="73"/>
      <c r="Q43" s="77">
        <v>0</v>
      </c>
      <c r="R43" s="79"/>
      <c r="S43" s="77">
        <v>0</v>
      </c>
      <c r="T43" s="238">
        <v>0</v>
      </c>
      <c r="U43" s="239"/>
      <c r="V43" s="80"/>
      <c r="W43" s="80"/>
      <c r="X43" s="80"/>
      <c r="Y43" s="97"/>
    </row>
    <row r="44" spans="2:25" ht="15" x14ac:dyDescent="0.2">
      <c r="B44" s="71"/>
      <c r="C44" s="72"/>
      <c r="D44" s="72"/>
      <c r="E44" s="73"/>
      <c r="F44" s="74" t="str">
        <f t="shared" si="3"/>
        <v>ok</v>
      </c>
      <c r="G44" s="93"/>
      <c r="H44" s="76">
        <v>0</v>
      </c>
      <c r="I44" s="94"/>
      <c r="J44" s="95"/>
      <c r="K44" s="96"/>
      <c r="L44" s="77">
        <v>0</v>
      </c>
      <c r="M44" s="72"/>
      <c r="N44" s="72"/>
      <c r="O44" s="73"/>
      <c r="P44" s="73"/>
      <c r="Q44" s="77">
        <v>0</v>
      </c>
      <c r="R44" s="79"/>
      <c r="S44" s="77">
        <v>0</v>
      </c>
      <c r="T44" s="238">
        <v>0</v>
      </c>
      <c r="U44" s="239"/>
      <c r="V44" s="80"/>
      <c r="W44" s="80"/>
      <c r="X44" s="80"/>
      <c r="Y44" s="97"/>
    </row>
    <row r="45" spans="2:25" ht="15" x14ac:dyDescent="0.2">
      <c r="B45" s="71"/>
      <c r="C45" s="72"/>
      <c r="D45" s="72"/>
      <c r="E45" s="73"/>
      <c r="F45" s="74" t="str">
        <f t="shared" si="3"/>
        <v>ok</v>
      </c>
      <c r="G45" s="93"/>
      <c r="H45" s="76">
        <v>0</v>
      </c>
      <c r="I45" s="94"/>
      <c r="J45" s="95"/>
      <c r="K45" s="96"/>
      <c r="L45" s="77">
        <v>0</v>
      </c>
      <c r="M45" s="72"/>
      <c r="N45" s="72"/>
      <c r="O45" s="72"/>
      <c r="P45" s="72"/>
      <c r="Q45" s="77">
        <v>0</v>
      </c>
      <c r="R45" s="79"/>
      <c r="S45" s="77">
        <v>0</v>
      </c>
      <c r="T45" s="238">
        <v>0</v>
      </c>
      <c r="U45" s="239"/>
      <c r="V45" s="80"/>
      <c r="W45" s="80"/>
      <c r="X45" s="80"/>
      <c r="Y45" s="97"/>
    </row>
    <row r="46" spans="2:25" ht="15" x14ac:dyDescent="0.2">
      <c r="B46" s="71"/>
      <c r="C46" s="72"/>
      <c r="D46" s="72"/>
      <c r="E46" s="72"/>
      <c r="F46" s="74" t="str">
        <f t="shared" si="3"/>
        <v>ok</v>
      </c>
      <c r="G46" s="93"/>
      <c r="H46" s="76">
        <v>0</v>
      </c>
      <c r="I46" s="94"/>
      <c r="J46" s="95"/>
      <c r="K46" s="96"/>
      <c r="L46" s="77">
        <v>0</v>
      </c>
      <c r="M46" s="72"/>
      <c r="N46" s="72"/>
      <c r="O46" s="72"/>
      <c r="P46" s="72"/>
      <c r="Q46" s="77">
        <v>0</v>
      </c>
      <c r="R46" s="79"/>
      <c r="S46" s="77">
        <v>0</v>
      </c>
      <c r="T46" s="238">
        <v>0</v>
      </c>
      <c r="U46" s="239"/>
      <c r="V46" s="80"/>
      <c r="W46" s="80"/>
      <c r="X46" s="80"/>
      <c r="Y46" s="97"/>
    </row>
    <row r="47" spans="2:25" x14ac:dyDescent="0.2">
      <c r="B47" s="83"/>
      <c r="C47" s="84"/>
      <c r="D47" s="85"/>
      <c r="E47" s="84"/>
      <c r="F47" s="84"/>
      <c r="G47" s="84"/>
      <c r="H47" s="86">
        <f>SUM(H38:H46)</f>
        <v>0</v>
      </c>
      <c r="I47" s="86">
        <f>SUM(I38:I46)</f>
        <v>0</v>
      </c>
      <c r="J47" s="86">
        <f>SUM(J38:J46)</f>
        <v>0</v>
      </c>
      <c r="K47" s="86">
        <f>SUM(K38:K46)</f>
        <v>0</v>
      </c>
      <c r="L47" s="86">
        <f>SUM(L38:L46)</f>
        <v>0</v>
      </c>
      <c r="M47" s="87"/>
      <c r="N47" s="87"/>
      <c r="O47" s="87"/>
      <c r="P47" s="87"/>
      <c r="Q47" s="86">
        <f>SUM(Q38:Q46)</f>
        <v>0</v>
      </c>
      <c r="R47" s="86"/>
      <c r="S47" s="86">
        <f>SUM(S38:S46)</f>
        <v>0</v>
      </c>
      <c r="T47" s="86">
        <f>SUM(T38:T46)</f>
        <v>0</v>
      </c>
      <c r="U47" s="86"/>
      <c r="V47" s="90"/>
      <c r="W47" s="90"/>
      <c r="X47" s="90"/>
      <c r="Y47" s="91"/>
    </row>
    <row r="48" spans="2:25" ht="17.5" customHeight="1" x14ac:dyDescent="0.2"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</row>
    <row r="49" spans="2:25" x14ac:dyDescent="0.2"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</row>
    <row r="50" spans="2:25" ht="15" thickBot="1" x14ac:dyDescent="0.25"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</row>
    <row r="51" spans="2:25" ht="26" customHeight="1" x14ac:dyDescent="0.2">
      <c r="B51" s="199" t="s">
        <v>238</v>
      </c>
      <c r="C51" s="199"/>
      <c r="D51" s="199"/>
      <c r="E51" s="199"/>
      <c r="F51" s="199"/>
      <c r="G51" s="199"/>
      <c r="H51" s="199"/>
      <c r="I51" s="199"/>
      <c r="J51" s="199"/>
      <c r="K51" s="199"/>
      <c r="L51" s="199"/>
      <c r="M51" s="199"/>
      <c r="N51" s="199"/>
      <c r="O51" s="199"/>
      <c r="P51" s="199"/>
      <c r="Q51" s="199"/>
      <c r="R51" s="199"/>
      <c r="S51" s="199"/>
      <c r="T51" s="199"/>
      <c r="U51" s="199"/>
      <c r="V51" s="199"/>
      <c r="W51" s="199"/>
      <c r="X51" s="199"/>
      <c r="Y51" s="199"/>
    </row>
    <row r="52" spans="2:25" x14ac:dyDescent="0.2">
      <c r="B52" s="200"/>
      <c r="C52" s="200"/>
      <c r="D52" s="200"/>
      <c r="E52" s="200"/>
      <c r="F52" s="200"/>
      <c r="G52" s="200"/>
      <c r="H52" s="200"/>
      <c r="I52" s="200"/>
      <c r="J52" s="200"/>
      <c r="K52" s="200"/>
      <c r="L52" s="200"/>
      <c r="M52" s="200"/>
      <c r="N52" s="200"/>
      <c r="O52" s="200"/>
      <c r="P52" s="200"/>
      <c r="Q52" s="200"/>
      <c r="R52" s="200"/>
      <c r="S52" s="200"/>
      <c r="T52" s="200"/>
      <c r="U52" s="200"/>
      <c r="V52" s="200"/>
      <c r="W52" s="200"/>
      <c r="X52" s="200"/>
      <c r="Y52" s="200"/>
    </row>
    <row r="53" spans="2:25" s="66" customFormat="1" ht="21.75" customHeight="1" x14ac:dyDescent="0.15">
      <c r="B53" s="201" t="s">
        <v>53</v>
      </c>
      <c r="C53" s="201"/>
      <c r="D53" s="201"/>
      <c r="E53" s="201"/>
      <c r="F53" s="195" t="s">
        <v>54</v>
      </c>
      <c r="G53" s="195" t="s">
        <v>74</v>
      </c>
      <c r="H53" s="195" t="s">
        <v>56</v>
      </c>
      <c r="I53" s="195" t="s">
        <v>57</v>
      </c>
      <c r="J53" s="195" t="s">
        <v>80</v>
      </c>
      <c r="K53" s="195" t="s">
        <v>58</v>
      </c>
      <c r="L53" s="195" t="s">
        <v>59</v>
      </c>
      <c r="M53" s="195" t="s">
        <v>60</v>
      </c>
      <c r="N53" s="195"/>
      <c r="O53" s="195"/>
      <c r="P53" s="195"/>
      <c r="Q53" s="195"/>
      <c r="R53" s="195" t="s">
        <v>61</v>
      </c>
      <c r="S53" s="195" t="s">
        <v>44</v>
      </c>
      <c r="T53" s="195" t="s">
        <v>45</v>
      </c>
      <c r="U53" s="195" t="s">
        <v>62</v>
      </c>
      <c r="V53" s="195" t="s">
        <v>233</v>
      </c>
      <c r="W53" s="195" t="s">
        <v>234</v>
      </c>
      <c r="X53" s="68" t="s">
        <v>64</v>
      </c>
      <c r="Y53" s="202" t="s">
        <v>46</v>
      </c>
    </row>
    <row r="54" spans="2:25" ht="45" customHeight="1" x14ac:dyDescent="0.2">
      <c r="B54" s="98" t="s">
        <v>79</v>
      </c>
      <c r="C54" s="69" t="s">
        <v>66</v>
      </c>
      <c r="D54" s="69" t="s">
        <v>67</v>
      </c>
      <c r="E54" s="69" t="s">
        <v>68</v>
      </c>
      <c r="F54" s="195"/>
      <c r="G54" s="195"/>
      <c r="H54" s="195"/>
      <c r="I54" s="195"/>
      <c r="J54" s="195"/>
      <c r="K54" s="195"/>
      <c r="L54" s="195"/>
      <c r="M54" s="67" t="s">
        <v>69</v>
      </c>
      <c r="N54" s="67" t="s">
        <v>66</v>
      </c>
      <c r="O54" s="67" t="s">
        <v>70</v>
      </c>
      <c r="P54" s="67" t="s">
        <v>71</v>
      </c>
      <c r="Q54" s="67" t="s">
        <v>72</v>
      </c>
      <c r="R54" s="195"/>
      <c r="S54" s="195"/>
      <c r="T54" s="195"/>
      <c r="U54" s="195"/>
      <c r="V54" s="195"/>
      <c r="W54" s="195"/>
      <c r="X54" s="70" t="s">
        <v>267</v>
      </c>
      <c r="Y54" s="202"/>
    </row>
    <row r="55" spans="2:25" ht="15" x14ac:dyDescent="0.2">
      <c r="B55" s="71"/>
      <c r="C55" s="72"/>
      <c r="D55" s="73"/>
      <c r="E55" s="74" t="str">
        <f t="shared" ref="E55:E62" si="4">IF(D55&lt;$I$3,"ko","ok")</f>
        <v>ok</v>
      </c>
      <c r="F55" s="72"/>
      <c r="G55" s="72"/>
      <c r="H55" s="76">
        <v>0</v>
      </c>
      <c r="I55" s="76">
        <v>0</v>
      </c>
      <c r="J55" s="76">
        <v>0</v>
      </c>
      <c r="K55" s="76">
        <v>0</v>
      </c>
      <c r="L55" s="76">
        <v>0</v>
      </c>
      <c r="M55" s="73"/>
      <c r="N55" s="72"/>
      <c r="O55" s="73"/>
      <c r="P55" s="73"/>
      <c r="Q55" s="77">
        <v>0</v>
      </c>
      <c r="R55" s="79"/>
      <c r="S55" s="77">
        <v>0</v>
      </c>
      <c r="T55" s="238">
        <v>0</v>
      </c>
      <c r="U55" s="239"/>
      <c r="V55" s="80"/>
      <c r="W55" s="80"/>
      <c r="X55" s="80"/>
      <c r="Y55" s="97"/>
    </row>
    <row r="56" spans="2:25" ht="15" x14ac:dyDescent="0.2">
      <c r="B56" s="71"/>
      <c r="C56" s="72"/>
      <c r="D56" s="73"/>
      <c r="E56" s="74" t="str">
        <f t="shared" si="4"/>
        <v>ok</v>
      </c>
      <c r="F56" s="72"/>
      <c r="G56" s="72"/>
      <c r="H56" s="76">
        <v>0</v>
      </c>
      <c r="I56" s="76">
        <v>0</v>
      </c>
      <c r="J56" s="76">
        <v>0</v>
      </c>
      <c r="K56" s="76">
        <v>0</v>
      </c>
      <c r="L56" s="76">
        <v>0</v>
      </c>
      <c r="M56" s="73"/>
      <c r="N56" s="72"/>
      <c r="O56" s="73"/>
      <c r="P56" s="73"/>
      <c r="Q56" s="77">
        <v>0</v>
      </c>
      <c r="R56" s="79"/>
      <c r="S56" s="77">
        <v>0</v>
      </c>
      <c r="T56" s="238">
        <v>0</v>
      </c>
      <c r="U56" s="239"/>
      <c r="V56" s="80"/>
      <c r="W56" s="80"/>
      <c r="X56" s="80"/>
      <c r="Y56" s="97"/>
    </row>
    <row r="57" spans="2:25" ht="15" x14ac:dyDescent="0.2">
      <c r="B57" s="71"/>
      <c r="C57" s="72"/>
      <c r="D57" s="73"/>
      <c r="E57" s="74" t="str">
        <f t="shared" si="4"/>
        <v>ok</v>
      </c>
      <c r="F57" s="72"/>
      <c r="G57" s="72"/>
      <c r="H57" s="76">
        <v>0</v>
      </c>
      <c r="I57" s="76">
        <v>0</v>
      </c>
      <c r="J57" s="76">
        <v>0</v>
      </c>
      <c r="K57" s="76">
        <v>0</v>
      </c>
      <c r="L57" s="76">
        <v>0</v>
      </c>
      <c r="M57" s="73"/>
      <c r="N57" s="72"/>
      <c r="O57" s="73"/>
      <c r="P57" s="73"/>
      <c r="Q57" s="77">
        <v>0</v>
      </c>
      <c r="R57" s="79"/>
      <c r="S57" s="77">
        <v>0</v>
      </c>
      <c r="T57" s="238">
        <v>0</v>
      </c>
      <c r="U57" s="239"/>
      <c r="V57" s="80"/>
      <c r="W57" s="80"/>
      <c r="X57" s="80"/>
      <c r="Y57" s="97"/>
    </row>
    <row r="58" spans="2:25" ht="15" x14ac:dyDescent="0.2">
      <c r="B58" s="71"/>
      <c r="C58" s="72"/>
      <c r="D58" s="73"/>
      <c r="E58" s="74" t="str">
        <f t="shared" si="4"/>
        <v>ok</v>
      </c>
      <c r="F58" s="72"/>
      <c r="G58" s="72"/>
      <c r="H58" s="76">
        <v>0</v>
      </c>
      <c r="I58" s="76">
        <v>0</v>
      </c>
      <c r="J58" s="76">
        <v>0</v>
      </c>
      <c r="K58" s="76">
        <v>0</v>
      </c>
      <c r="L58" s="76">
        <v>0</v>
      </c>
      <c r="M58" s="73"/>
      <c r="N58" s="72"/>
      <c r="O58" s="73"/>
      <c r="P58" s="73"/>
      <c r="Q58" s="77">
        <v>0</v>
      </c>
      <c r="R58" s="79"/>
      <c r="S58" s="77">
        <v>0</v>
      </c>
      <c r="T58" s="238">
        <v>0</v>
      </c>
      <c r="U58" s="239"/>
      <c r="V58" s="80"/>
      <c r="W58" s="80"/>
      <c r="X58" s="80"/>
      <c r="Y58" s="97"/>
    </row>
    <row r="59" spans="2:25" ht="15" x14ac:dyDescent="0.2">
      <c r="B59" s="71"/>
      <c r="C59" s="72"/>
      <c r="D59" s="73"/>
      <c r="E59" s="74" t="str">
        <f t="shared" si="4"/>
        <v>ok</v>
      </c>
      <c r="F59" s="72"/>
      <c r="G59" s="72"/>
      <c r="H59" s="76">
        <v>0</v>
      </c>
      <c r="I59" s="76">
        <v>0</v>
      </c>
      <c r="J59" s="76">
        <v>0</v>
      </c>
      <c r="K59" s="76">
        <v>0</v>
      </c>
      <c r="L59" s="76">
        <v>0</v>
      </c>
      <c r="M59" s="73"/>
      <c r="N59" s="72"/>
      <c r="O59" s="73"/>
      <c r="P59" s="73"/>
      <c r="Q59" s="77">
        <v>0</v>
      </c>
      <c r="R59" s="79"/>
      <c r="S59" s="77">
        <v>0</v>
      </c>
      <c r="T59" s="238">
        <v>0</v>
      </c>
      <c r="U59" s="239"/>
      <c r="V59" s="80"/>
      <c r="W59" s="80"/>
      <c r="X59" s="80"/>
      <c r="Y59" s="97"/>
    </row>
    <row r="60" spans="2:25" ht="15" x14ac:dyDescent="0.2">
      <c r="B60" s="71"/>
      <c r="C60" s="72"/>
      <c r="D60" s="73"/>
      <c r="E60" s="74" t="str">
        <f t="shared" si="4"/>
        <v>ok</v>
      </c>
      <c r="F60" s="72"/>
      <c r="G60" s="72"/>
      <c r="H60" s="76">
        <v>0</v>
      </c>
      <c r="I60" s="76">
        <v>0</v>
      </c>
      <c r="J60" s="76">
        <v>0</v>
      </c>
      <c r="K60" s="76">
        <v>0</v>
      </c>
      <c r="L60" s="76">
        <v>0</v>
      </c>
      <c r="M60" s="72"/>
      <c r="N60" s="72"/>
      <c r="O60" s="73"/>
      <c r="P60" s="73"/>
      <c r="Q60" s="77">
        <v>0</v>
      </c>
      <c r="R60" s="79"/>
      <c r="S60" s="77">
        <v>0</v>
      </c>
      <c r="T60" s="238">
        <v>0</v>
      </c>
      <c r="U60" s="239"/>
      <c r="V60" s="80"/>
      <c r="W60" s="80"/>
      <c r="X60" s="80"/>
      <c r="Y60" s="97"/>
    </row>
    <row r="61" spans="2:25" ht="15" x14ac:dyDescent="0.2">
      <c r="B61" s="71"/>
      <c r="C61" s="72"/>
      <c r="D61" s="73"/>
      <c r="E61" s="74" t="str">
        <f t="shared" si="4"/>
        <v>ok</v>
      </c>
      <c r="F61" s="72"/>
      <c r="G61" s="72"/>
      <c r="H61" s="76">
        <v>0</v>
      </c>
      <c r="I61" s="76">
        <v>0</v>
      </c>
      <c r="J61" s="76">
        <v>0</v>
      </c>
      <c r="K61" s="76">
        <v>0</v>
      </c>
      <c r="L61" s="76">
        <v>0</v>
      </c>
      <c r="M61" s="72"/>
      <c r="N61" s="72"/>
      <c r="O61" s="72"/>
      <c r="P61" s="72"/>
      <c r="Q61" s="77">
        <v>0</v>
      </c>
      <c r="R61" s="79"/>
      <c r="S61" s="77">
        <v>0</v>
      </c>
      <c r="T61" s="238">
        <v>0</v>
      </c>
      <c r="U61" s="239"/>
      <c r="V61" s="80"/>
      <c r="W61" s="80"/>
      <c r="X61" s="80"/>
      <c r="Y61" s="97"/>
    </row>
    <row r="62" spans="2:25" ht="15" x14ac:dyDescent="0.2">
      <c r="B62" s="71"/>
      <c r="C62" s="72"/>
      <c r="D62" s="72"/>
      <c r="E62" s="74" t="str">
        <f t="shared" si="4"/>
        <v>ok</v>
      </c>
      <c r="F62" s="72"/>
      <c r="G62" s="72"/>
      <c r="H62" s="76">
        <v>0</v>
      </c>
      <c r="I62" s="76">
        <v>0</v>
      </c>
      <c r="J62" s="76">
        <v>0</v>
      </c>
      <c r="K62" s="76">
        <v>0</v>
      </c>
      <c r="L62" s="76">
        <v>0</v>
      </c>
      <c r="M62" s="72"/>
      <c r="N62" s="72"/>
      <c r="O62" s="72"/>
      <c r="P62" s="72"/>
      <c r="Q62" s="77">
        <v>0</v>
      </c>
      <c r="R62" s="79"/>
      <c r="S62" s="77">
        <v>0</v>
      </c>
      <c r="T62" s="238">
        <v>0</v>
      </c>
      <c r="U62" s="239"/>
      <c r="V62" s="80"/>
      <c r="W62" s="80"/>
      <c r="X62" s="80"/>
      <c r="Y62" s="97"/>
    </row>
    <row r="63" spans="2:25" ht="13.5" customHeight="1" x14ac:dyDescent="0.2">
      <c r="B63" s="83"/>
      <c r="C63" s="84"/>
      <c r="D63" s="85"/>
      <c r="E63" s="84"/>
      <c r="F63" s="84"/>
      <c r="G63" s="84"/>
      <c r="H63" s="86">
        <f>SUM(H54:H62)</f>
        <v>0</v>
      </c>
      <c r="I63" s="86">
        <f>SUM(I54:I62)</f>
        <v>0</v>
      </c>
      <c r="J63" s="86">
        <f>SUM(J54:J62)</f>
        <v>0</v>
      </c>
      <c r="K63" s="86">
        <f>SUM(K54:K62)</f>
        <v>0</v>
      </c>
      <c r="L63" s="86">
        <f>SUM(L54:L62)</f>
        <v>0</v>
      </c>
      <c r="M63" s="87"/>
      <c r="N63" s="87"/>
      <c r="O63" s="87"/>
      <c r="P63" s="87"/>
      <c r="Q63" s="86">
        <f>SUM(Q54:Q62)</f>
        <v>0</v>
      </c>
      <c r="R63" s="86"/>
      <c r="S63" s="86">
        <f>SUM(S54:S62)</f>
        <v>0</v>
      </c>
      <c r="T63" s="90">
        <f>SUM(T54:T62)</f>
        <v>0</v>
      </c>
      <c r="U63" s="90"/>
      <c r="V63" s="90"/>
      <c r="W63" s="90"/>
      <c r="X63" s="90"/>
      <c r="Y63" s="91"/>
    </row>
    <row r="64" spans="2:25" ht="18" customHeight="1" x14ac:dyDescent="0.2">
      <c r="B64" s="197"/>
      <c r="C64" s="197"/>
      <c r="D64" s="197"/>
      <c r="E64" s="197"/>
      <c r="F64" s="197"/>
      <c r="G64" s="197"/>
      <c r="H64" s="197"/>
      <c r="I64" s="197"/>
      <c r="J64" s="197"/>
      <c r="K64" s="197"/>
      <c r="L64" s="197"/>
      <c r="M64" s="197"/>
      <c r="N64" s="197"/>
      <c r="O64" s="197"/>
      <c r="P64" s="197"/>
      <c r="Q64" s="197"/>
      <c r="R64" s="197"/>
      <c r="S64" s="197"/>
      <c r="T64" s="197"/>
      <c r="U64" s="197"/>
      <c r="V64" s="197"/>
      <c r="W64" s="197"/>
      <c r="X64" s="197"/>
      <c r="Y64" s="197"/>
    </row>
    <row r="65" spans="2:25" x14ac:dyDescent="0.2"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</row>
    <row r="66" spans="2:25" x14ac:dyDescent="0.2"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</row>
    <row r="67" spans="2:25" ht="26" customHeight="1" x14ac:dyDescent="0.2">
      <c r="B67" s="191" t="s">
        <v>81</v>
      </c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92"/>
      <c r="W67" s="92"/>
      <c r="X67" s="92"/>
    </row>
    <row r="68" spans="2:25" ht="15" thickBot="1" x14ac:dyDescent="0.25">
      <c r="B68" s="99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92"/>
      <c r="R68" s="101"/>
      <c r="S68" s="92"/>
      <c r="T68" s="92"/>
      <c r="U68" s="102"/>
      <c r="V68" s="92"/>
      <c r="W68" s="92"/>
      <c r="X68" s="92"/>
    </row>
    <row r="69" spans="2:25" ht="23.5" customHeight="1" thickBot="1" x14ac:dyDescent="0.25">
      <c r="B69" s="198" t="s">
        <v>82</v>
      </c>
      <c r="C69" s="194" t="s">
        <v>83</v>
      </c>
      <c r="D69" s="194" t="s">
        <v>84</v>
      </c>
      <c r="E69" s="194" t="s">
        <v>85</v>
      </c>
      <c r="F69" s="194" t="s">
        <v>86</v>
      </c>
      <c r="G69" s="194"/>
      <c r="H69" s="194"/>
      <c r="I69" s="194" t="s">
        <v>60</v>
      </c>
      <c r="J69" s="194"/>
      <c r="K69" s="194"/>
      <c r="L69" s="194"/>
      <c r="M69" s="194"/>
      <c r="N69" s="194" t="s">
        <v>44</v>
      </c>
      <c r="O69" s="194" t="s">
        <v>45</v>
      </c>
      <c r="P69" s="194" t="s">
        <v>62</v>
      </c>
      <c r="Q69" s="194" t="s">
        <v>61</v>
      </c>
      <c r="R69" s="195" t="s">
        <v>233</v>
      </c>
      <c r="S69" s="195" t="s">
        <v>234</v>
      </c>
      <c r="T69" s="68" t="s">
        <v>64</v>
      </c>
      <c r="U69" s="194" t="s">
        <v>46</v>
      </c>
      <c r="W69" s="92"/>
      <c r="X69" s="92"/>
      <c r="Y69" s="92"/>
    </row>
    <row r="70" spans="2:25" ht="42" x14ac:dyDescent="0.2">
      <c r="B70" s="198"/>
      <c r="C70" s="194"/>
      <c r="D70" s="194"/>
      <c r="E70" s="194"/>
      <c r="F70" s="67" t="s">
        <v>87</v>
      </c>
      <c r="G70" s="67" t="s">
        <v>88</v>
      </c>
      <c r="H70" s="67" t="s">
        <v>43</v>
      </c>
      <c r="I70" s="67" t="s">
        <v>89</v>
      </c>
      <c r="J70" s="67" t="s">
        <v>66</v>
      </c>
      <c r="K70" s="67" t="s">
        <v>70</v>
      </c>
      <c r="L70" s="67" t="s">
        <v>71</v>
      </c>
      <c r="M70" s="67" t="s">
        <v>72</v>
      </c>
      <c r="N70" s="194"/>
      <c r="O70" s="194"/>
      <c r="P70" s="194"/>
      <c r="Q70" s="194"/>
      <c r="R70" s="195"/>
      <c r="S70" s="195"/>
      <c r="T70" s="70" t="s">
        <v>267</v>
      </c>
      <c r="U70" s="194"/>
      <c r="W70" s="92"/>
      <c r="X70" s="92"/>
      <c r="Y70" s="92"/>
    </row>
    <row r="71" spans="2:25" ht="13.5" customHeight="1" x14ac:dyDescent="0.2">
      <c r="B71" s="71"/>
      <c r="C71" s="72"/>
      <c r="D71" s="103"/>
      <c r="E71" s="74" t="str">
        <f t="shared" ref="E71:E78" si="5">IF(D71&lt;$I$3,"ko","ok")</f>
        <v>ok</v>
      </c>
      <c r="F71" s="72"/>
      <c r="G71" s="72"/>
      <c r="H71" s="76">
        <f t="shared" ref="H71:H78" si="6">+F71*G71</f>
        <v>0</v>
      </c>
      <c r="I71" s="73"/>
      <c r="J71" s="72"/>
      <c r="K71" s="73"/>
      <c r="L71" s="73"/>
      <c r="M71" s="77">
        <v>0</v>
      </c>
      <c r="N71" s="77">
        <v>0</v>
      </c>
      <c r="O71" s="238">
        <v>0</v>
      </c>
      <c r="P71" s="239"/>
      <c r="Q71" s="79"/>
      <c r="R71" s="80"/>
      <c r="S71" s="80"/>
      <c r="T71" s="80"/>
      <c r="U71" s="97"/>
      <c r="W71" s="92"/>
      <c r="X71" s="92"/>
      <c r="Y71" s="92"/>
    </row>
    <row r="72" spans="2:25" ht="15" x14ac:dyDescent="0.2">
      <c r="B72" s="71"/>
      <c r="C72" s="72"/>
      <c r="D72" s="72"/>
      <c r="E72" s="74" t="str">
        <f t="shared" si="5"/>
        <v>ok</v>
      </c>
      <c r="F72" s="72"/>
      <c r="G72" s="72"/>
      <c r="H72" s="76">
        <f t="shared" si="6"/>
        <v>0</v>
      </c>
      <c r="I72" s="73"/>
      <c r="J72" s="72"/>
      <c r="K72" s="73"/>
      <c r="L72" s="73"/>
      <c r="M72" s="77">
        <v>0</v>
      </c>
      <c r="N72" s="77">
        <v>0</v>
      </c>
      <c r="O72" s="238">
        <v>0</v>
      </c>
      <c r="P72" s="239"/>
      <c r="Q72" s="79"/>
      <c r="R72" s="80"/>
      <c r="S72" s="80"/>
      <c r="T72" s="80"/>
      <c r="U72" s="97"/>
      <c r="W72" s="92"/>
      <c r="X72" s="92"/>
      <c r="Y72" s="92"/>
    </row>
    <row r="73" spans="2:25" ht="15" x14ac:dyDescent="0.2">
      <c r="B73" s="71"/>
      <c r="C73" s="72"/>
      <c r="D73" s="72"/>
      <c r="E73" s="74" t="str">
        <f t="shared" si="5"/>
        <v>ok</v>
      </c>
      <c r="F73" s="72"/>
      <c r="G73" s="72"/>
      <c r="H73" s="76">
        <f t="shared" si="6"/>
        <v>0</v>
      </c>
      <c r="I73" s="73"/>
      <c r="J73" s="72"/>
      <c r="K73" s="73"/>
      <c r="L73" s="73"/>
      <c r="M73" s="77">
        <v>0</v>
      </c>
      <c r="N73" s="77">
        <v>0</v>
      </c>
      <c r="O73" s="238">
        <v>0</v>
      </c>
      <c r="P73" s="239"/>
      <c r="Q73" s="79"/>
      <c r="R73" s="80"/>
      <c r="S73" s="80"/>
      <c r="T73" s="80"/>
      <c r="U73" s="97"/>
      <c r="W73" s="92"/>
      <c r="X73" s="92"/>
      <c r="Y73" s="92"/>
    </row>
    <row r="74" spans="2:25" ht="15" x14ac:dyDescent="0.2">
      <c r="B74" s="71"/>
      <c r="C74" s="72"/>
      <c r="D74" s="72"/>
      <c r="E74" s="74" t="str">
        <f t="shared" si="5"/>
        <v>ok</v>
      </c>
      <c r="F74" s="72"/>
      <c r="G74" s="72"/>
      <c r="H74" s="76">
        <f t="shared" si="6"/>
        <v>0</v>
      </c>
      <c r="I74" s="73"/>
      <c r="J74" s="72"/>
      <c r="K74" s="73"/>
      <c r="L74" s="73"/>
      <c r="M74" s="77">
        <v>0</v>
      </c>
      <c r="N74" s="77">
        <v>0</v>
      </c>
      <c r="O74" s="238">
        <v>0</v>
      </c>
      <c r="P74" s="239"/>
      <c r="Q74" s="79"/>
      <c r="R74" s="80"/>
      <c r="S74" s="80"/>
      <c r="T74" s="80"/>
      <c r="U74" s="97"/>
      <c r="W74" s="92"/>
      <c r="X74" s="92"/>
      <c r="Y74" s="92"/>
    </row>
    <row r="75" spans="2:25" ht="15" x14ac:dyDescent="0.2">
      <c r="B75" s="71"/>
      <c r="C75" s="72"/>
      <c r="D75" s="72"/>
      <c r="E75" s="74" t="str">
        <f t="shared" si="5"/>
        <v>ok</v>
      </c>
      <c r="F75" s="72"/>
      <c r="G75" s="72"/>
      <c r="H75" s="76">
        <f t="shared" si="6"/>
        <v>0</v>
      </c>
      <c r="I75" s="73"/>
      <c r="J75" s="72"/>
      <c r="K75" s="73"/>
      <c r="L75" s="73"/>
      <c r="M75" s="77">
        <v>0</v>
      </c>
      <c r="N75" s="77">
        <v>0</v>
      </c>
      <c r="O75" s="238">
        <v>0</v>
      </c>
      <c r="P75" s="239"/>
      <c r="Q75" s="79"/>
      <c r="R75" s="80"/>
      <c r="S75" s="80"/>
      <c r="T75" s="80"/>
      <c r="U75" s="97"/>
      <c r="W75" s="92"/>
      <c r="X75" s="92"/>
      <c r="Y75" s="92"/>
    </row>
    <row r="76" spans="2:25" ht="15" x14ac:dyDescent="0.2">
      <c r="B76" s="71"/>
      <c r="C76" s="72"/>
      <c r="D76" s="72"/>
      <c r="E76" s="74" t="str">
        <f t="shared" si="5"/>
        <v>ok</v>
      </c>
      <c r="F76" s="72"/>
      <c r="G76" s="72"/>
      <c r="H76" s="76">
        <f t="shared" si="6"/>
        <v>0</v>
      </c>
      <c r="I76" s="72"/>
      <c r="J76" s="72"/>
      <c r="K76" s="73"/>
      <c r="L76" s="73"/>
      <c r="M76" s="77">
        <v>0</v>
      </c>
      <c r="N76" s="77">
        <v>0</v>
      </c>
      <c r="O76" s="238">
        <v>0</v>
      </c>
      <c r="P76" s="239"/>
      <c r="Q76" s="79"/>
      <c r="R76" s="80"/>
      <c r="S76" s="80"/>
      <c r="T76" s="80"/>
      <c r="U76" s="97"/>
      <c r="W76" s="92"/>
      <c r="X76" s="92"/>
      <c r="Y76" s="92"/>
    </row>
    <row r="77" spans="2:25" ht="15" x14ac:dyDescent="0.2">
      <c r="B77" s="71"/>
      <c r="C77" s="72"/>
      <c r="D77" s="72"/>
      <c r="E77" s="74" t="str">
        <f t="shared" si="5"/>
        <v>ok</v>
      </c>
      <c r="F77" s="72"/>
      <c r="G77" s="72"/>
      <c r="H77" s="76">
        <f t="shared" si="6"/>
        <v>0</v>
      </c>
      <c r="I77" s="72"/>
      <c r="J77" s="72"/>
      <c r="K77" s="72"/>
      <c r="L77" s="72"/>
      <c r="M77" s="77">
        <v>0</v>
      </c>
      <c r="N77" s="77">
        <v>0</v>
      </c>
      <c r="O77" s="238">
        <v>0</v>
      </c>
      <c r="P77" s="239"/>
      <c r="Q77" s="79"/>
      <c r="R77" s="80"/>
      <c r="S77" s="80"/>
      <c r="T77" s="80"/>
      <c r="U77" s="97"/>
      <c r="W77" s="92"/>
      <c r="X77" s="92"/>
      <c r="Y77" s="92"/>
    </row>
    <row r="78" spans="2:25" ht="15" x14ac:dyDescent="0.2">
      <c r="B78" s="71"/>
      <c r="C78" s="72"/>
      <c r="D78" s="72"/>
      <c r="E78" s="74" t="str">
        <f t="shared" si="5"/>
        <v>ok</v>
      </c>
      <c r="F78" s="72"/>
      <c r="G78" s="72"/>
      <c r="H78" s="76">
        <f t="shared" si="6"/>
        <v>0</v>
      </c>
      <c r="I78" s="72"/>
      <c r="J78" s="72"/>
      <c r="K78" s="72"/>
      <c r="L78" s="72"/>
      <c r="M78" s="77">
        <v>0</v>
      </c>
      <c r="N78" s="77">
        <v>0</v>
      </c>
      <c r="O78" s="238">
        <v>0</v>
      </c>
      <c r="P78" s="239"/>
      <c r="Q78" s="79"/>
      <c r="R78" s="80"/>
      <c r="S78" s="80"/>
      <c r="T78" s="80"/>
      <c r="U78" s="97"/>
      <c r="W78" s="92"/>
      <c r="X78" s="92"/>
      <c r="Y78" s="92"/>
    </row>
    <row r="79" spans="2:25" x14ac:dyDescent="0.2">
      <c r="B79" s="104"/>
      <c r="C79" s="105"/>
      <c r="D79" s="106"/>
      <c r="E79" s="106"/>
      <c r="F79" s="105"/>
      <c r="G79" s="105"/>
      <c r="H79" s="107">
        <f>SUM(H71:H78)</f>
        <v>0</v>
      </c>
      <c r="I79" s="108"/>
      <c r="J79" s="108"/>
      <c r="K79" s="108"/>
      <c r="L79" s="108"/>
      <c r="M79" s="107">
        <f>SUM(M71:M78)</f>
        <v>0</v>
      </c>
      <c r="N79" s="107">
        <f>SUM(N71:N78)</f>
        <v>0</v>
      </c>
      <c r="O79" s="109">
        <f>SUM(O71:O78)</f>
        <v>0</v>
      </c>
      <c r="P79" s="109"/>
      <c r="Q79" s="109"/>
      <c r="R79" s="109"/>
      <c r="S79" s="109"/>
      <c r="T79" s="109"/>
      <c r="U79" s="109"/>
    </row>
    <row r="80" spans="2:25" ht="35" customHeight="1" x14ac:dyDescent="0.2">
      <c r="B80" s="190"/>
      <c r="C80" s="190"/>
      <c r="D80" s="190"/>
      <c r="E80" s="190"/>
      <c r="F80" s="190"/>
      <c r="G80" s="190"/>
      <c r="H80" s="190"/>
      <c r="I80" s="190"/>
      <c r="J80" s="190"/>
      <c r="K80" s="190"/>
      <c r="L80" s="190"/>
      <c r="M80" s="190"/>
      <c r="N80" s="190"/>
      <c r="O80" s="190"/>
      <c r="P80" s="190"/>
      <c r="Q80" s="190"/>
      <c r="R80" s="190"/>
      <c r="S80" s="190"/>
      <c r="T80" s="190"/>
      <c r="U80" s="190"/>
      <c r="V80" s="110"/>
    </row>
    <row r="83" spans="2:25" ht="26" hidden="1" customHeight="1" x14ac:dyDescent="0.2">
      <c r="B83" s="191" t="s">
        <v>90</v>
      </c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191"/>
      <c r="Y83" s="191"/>
    </row>
    <row r="84" spans="2:25" ht="14.25" hidden="1" customHeight="1" thickBot="1" x14ac:dyDescent="0.25">
      <c r="B84" s="111"/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  <c r="X84" s="112"/>
      <c r="Y84" s="113"/>
    </row>
    <row r="85" spans="2:25" ht="19.25" hidden="1" customHeight="1" thickBot="1" x14ac:dyDescent="0.25">
      <c r="B85" s="192" t="s">
        <v>42</v>
      </c>
      <c r="C85" s="193" t="s">
        <v>53</v>
      </c>
      <c r="D85" s="193"/>
      <c r="E85" s="193"/>
      <c r="F85" s="194" t="s">
        <v>85</v>
      </c>
      <c r="G85" s="193" t="s">
        <v>91</v>
      </c>
      <c r="H85" s="193" t="s">
        <v>56</v>
      </c>
      <c r="I85" s="193" t="s">
        <v>57</v>
      </c>
      <c r="J85" s="193" t="s">
        <v>58</v>
      </c>
      <c r="K85" s="193" t="s">
        <v>92</v>
      </c>
      <c r="L85" s="195" t="s">
        <v>59</v>
      </c>
      <c r="M85" s="193" t="s">
        <v>60</v>
      </c>
      <c r="N85" s="193"/>
      <c r="O85" s="193"/>
      <c r="P85" s="193"/>
      <c r="Q85" s="193"/>
      <c r="R85" s="194" t="s">
        <v>61</v>
      </c>
      <c r="S85" s="193" t="s">
        <v>44</v>
      </c>
      <c r="T85" s="193" t="s">
        <v>45</v>
      </c>
      <c r="U85" s="193" t="s">
        <v>62</v>
      </c>
      <c r="V85" s="194" t="s">
        <v>63</v>
      </c>
      <c r="W85" s="194" t="s">
        <v>78</v>
      </c>
      <c r="X85" s="68" t="s">
        <v>64</v>
      </c>
      <c r="Y85" s="196" t="s">
        <v>46</v>
      </c>
    </row>
    <row r="86" spans="2:25" ht="40.25" hidden="1" customHeight="1" x14ac:dyDescent="0.2">
      <c r="B86" s="192"/>
      <c r="C86" s="67" t="s">
        <v>79</v>
      </c>
      <c r="D86" s="67" t="s">
        <v>66</v>
      </c>
      <c r="E86" s="67" t="s">
        <v>67</v>
      </c>
      <c r="F86" s="194"/>
      <c r="G86" s="194"/>
      <c r="H86" s="194"/>
      <c r="I86" s="194"/>
      <c r="J86" s="194"/>
      <c r="K86" s="194"/>
      <c r="L86" s="194"/>
      <c r="M86" s="67" t="s">
        <v>69</v>
      </c>
      <c r="N86" s="67" t="s">
        <v>66</v>
      </c>
      <c r="O86" s="67" t="s">
        <v>70</v>
      </c>
      <c r="P86" s="67" t="s">
        <v>71</v>
      </c>
      <c r="Q86" s="67" t="s">
        <v>72</v>
      </c>
      <c r="R86" s="194"/>
      <c r="S86" s="194"/>
      <c r="T86" s="194"/>
      <c r="U86" s="194"/>
      <c r="V86" s="194"/>
      <c r="W86" s="194"/>
      <c r="X86" s="70" t="s">
        <v>73</v>
      </c>
      <c r="Y86" s="196"/>
    </row>
    <row r="87" spans="2:25" ht="15" hidden="1" x14ac:dyDescent="0.2">
      <c r="B87" s="71"/>
      <c r="C87" s="72"/>
      <c r="D87" s="72"/>
      <c r="E87" s="73"/>
      <c r="F87" s="74" t="str">
        <f t="shared" ref="F87:F94" si="7">IF(E87&lt;$I$3,"ko","ok")</f>
        <v>ok</v>
      </c>
      <c r="G87" s="72"/>
      <c r="H87" s="76">
        <v>0</v>
      </c>
      <c r="I87" s="76">
        <v>0</v>
      </c>
      <c r="J87" s="76">
        <v>0</v>
      </c>
      <c r="K87" s="114">
        <v>0</v>
      </c>
      <c r="L87" s="76">
        <f t="shared" ref="L87:L94" si="8">+J87*K87</f>
        <v>0</v>
      </c>
      <c r="M87" s="73"/>
      <c r="N87" s="72"/>
      <c r="O87" s="73"/>
      <c r="P87" s="73"/>
      <c r="Q87" s="76">
        <v>0</v>
      </c>
      <c r="R87" s="79"/>
      <c r="S87" s="76">
        <v>0</v>
      </c>
      <c r="T87" s="76">
        <v>0</v>
      </c>
      <c r="U87" s="79"/>
      <c r="V87" s="80"/>
      <c r="W87" s="80"/>
      <c r="X87" s="80"/>
      <c r="Y87" s="97"/>
    </row>
    <row r="88" spans="2:25" ht="15" hidden="1" x14ac:dyDescent="0.2">
      <c r="B88" s="71"/>
      <c r="C88" s="72"/>
      <c r="D88" s="72"/>
      <c r="E88" s="73"/>
      <c r="F88" s="74" t="str">
        <f t="shared" si="7"/>
        <v>ok</v>
      </c>
      <c r="G88" s="72"/>
      <c r="H88" s="76">
        <v>0</v>
      </c>
      <c r="I88" s="76">
        <v>0</v>
      </c>
      <c r="J88" s="76">
        <v>0</v>
      </c>
      <c r="K88" s="114">
        <v>0</v>
      </c>
      <c r="L88" s="76">
        <f t="shared" si="8"/>
        <v>0</v>
      </c>
      <c r="M88" s="73"/>
      <c r="N88" s="72"/>
      <c r="O88" s="73"/>
      <c r="P88" s="73"/>
      <c r="Q88" s="76">
        <v>0</v>
      </c>
      <c r="R88" s="79"/>
      <c r="S88" s="76">
        <v>0</v>
      </c>
      <c r="T88" s="76">
        <v>0</v>
      </c>
      <c r="U88" s="79"/>
      <c r="V88" s="80"/>
      <c r="W88" s="80"/>
      <c r="X88" s="80"/>
      <c r="Y88" s="97"/>
    </row>
    <row r="89" spans="2:25" ht="15" hidden="1" x14ac:dyDescent="0.2">
      <c r="B89" s="71"/>
      <c r="C89" s="72"/>
      <c r="D89" s="72"/>
      <c r="E89" s="73"/>
      <c r="F89" s="74" t="str">
        <f t="shared" si="7"/>
        <v>ok</v>
      </c>
      <c r="G89" s="72"/>
      <c r="H89" s="76">
        <v>0</v>
      </c>
      <c r="I89" s="76">
        <v>0</v>
      </c>
      <c r="J89" s="76">
        <v>0</v>
      </c>
      <c r="K89" s="114">
        <v>0</v>
      </c>
      <c r="L89" s="76">
        <f t="shared" si="8"/>
        <v>0</v>
      </c>
      <c r="M89" s="73"/>
      <c r="N89" s="72"/>
      <c r="O89" s="73"/>
      <c r="P89" s="73"/>
      <c r="Q89" s="76">
        <v>0</v>
      </c>
      <c r="R89" s="79"/>
      <c r="S89" s="76">
        <v>0</v>
      </c>
      <c r="T89" s="76">
        <v>0</v>
      </c>
      <c r="U89" s="79"/>
      <c r="V89" s="80"/>
      <c r="W89" s="80"/>
      <c r="X89" s="80"/>
      <c r="Y89" s="97"/>
    </row>
    <row r="90" spans="2:25" ht="15" hidden="1" x14ac:dyDescent="0.2">
      <c r="B90" s="71"/>
      <c r="C90" s="72"/>
      <c r="D90" s="72"/>
      <c r="E90" s="73"/>
      <c r="F90" s="74" t="str">
        <f t="shared" si="7"/>
        <v>ok</v>
      </c>
      <c r="G90" s="72"/>
      <c r="H90" s="76">
        <v>0</v>
      </c>
      <c r="I90" s="76">
        <v>0</v>
      </c>
      <c r="J90" s="76">
        <v>0</v>
      </c>
      <c r="K90" s="114">
        <v>0</v>
      </c>
      <c r="L90" s="76">
        <f t="shared" si="8"/>
        <v>0</v>
      </c>
      <c r="M90" s="73"/>
      <c r="N90" s="72"/>
      <c r="O90" s="73"/>
      <c r="P90" s="73"/>
      <c r="Q90" s="76">
        <v>0</v>
      </c>
      <c r="R90" s="79"/>
      <c r="S90" s="76">
        <v>0</v>
      </c>
      <c r="T90" s="76">
        <v>0</v>
      </c>
      <c r="U90" s="79"/>
      <c r="V90" s="80"/>
      <c r="W90" s="80"/>
      <c r="X90" s="80"/>
      <c r="Y90" s="97"/>
    </row>
    <row r="91" spans="2:25" ht="15" hidden="1" x14ac:dyDescent="0.2">
      <c r="B91" s="71"/>
      <c r="C91" s="72"/>
      <c r="D91" s="72"/>
      <c r="E91" s="73"/>
      <c r="F91" s="74" t="str">
        <f t="shared" si="7"/>
        <v>ok</v>
      </c>
      <c r="G91" s="72"/>
      <c r="H91" s="76">
        <v>0</v>
      </c>
      <c r="I91" s="76">
        <v>0</v>
      </c>
      <c r="J91" s="76">
        <v>0</v>
      </c>
      <c r="K91" s="114">
        <v>0</v>
      </c>
      <c r="L91" s="76">
        <f t="shared" si="8"/>
        <v>0</v>
      </c>
      <c r="M91" s="73"/>
      <c r="N91" s="72"/>
      <c r="O91" s="73"/>
      <c r="P91" s="73"/>
      <c r="Q91" s="76">
        <v>0</v>
      </c>
      <c r="R91" s="79"/>
      <c r="S91" s="76">
        <v>0</v>
      </c>
      <c r="T91" s="76">
        <v>0</v>
      </c>
      <c r="U91" s="79"/>
      <c r="V91" s="80"/>
      <c r="W91" s="80"/>
      <c r="X91" s="80"/>
      <c r="Y91" s="97"/>
    </row>
    <row r="92" spans="2:25" ht="15" hidden="1" x14ac:dyDescent="0.2">
      <c r="B92" s="71"/>
      <c r="C92" s="72"/>
      <c r="D92" s="72"/>
      <c r="E92" s="73"/>
      <c r="F92" s="74" t="str">
        <f t="shared" si="7"/>
        <v>ok</v>
      </c>
      <c r="G92" s="72"/>
      <c r="H92" s="76">
        <v>0</v>
      </c>
      <c r="I92" s="76">
        <v>0</v>
      </c>
      <c r="J92" s="76">
        <v>0</v>
      </c>
      <c r="K92" s="114">
        <v>0</v>
      </c>
      <c r="L92" s="76">
        <f t="shared" si="8"/>
        <v>0</v>
      </c>
      <c r="M92" s="72"/>
      <c r="N92" s="72"/>
      <c r="O92" s="73"/>
      <c r="P92" s="73"/>
      <c r="Q92" s="76">
        <v>0</v>
      </c>
      <c r="R92" s="79"/>
      <c r="S92" s="76">
        <v>0</v>
      </c>
      <c r="T92" s="76">
        <v>0</v>
      </c>
      <c r="U92" s="79"/>
      <c r="V92" s="80"/>
      <c r="W92" s="80"/>
      <c r="X92" s="80"/>
      <c r="Y92" s="97"/>
    </row>
    <row r="93" spans="2:25" ht="15" hidden="1" x14ac:dyDescent="0.2">
      <c r="B93" s="71"/>
      <c r="C93" s="72"/>
      <c r="D93" s="72"/>
      <c r="E93" s="73"/>
      <c r="F93" s="74" t="str">
        <f t="shared" si="7"/>
        <v>ok</v>
      </c>
      <c r="G93" s="72"/>
      <c r="H93" s="76">
        <v>0</v>
      </c>
      <c r="I93" s="76">
        <v>0</v>
      </c>
      <c r="J93" s="76">
        <v>0</v>
      </c>
      <c r="K93" s="114">
        <v>0</v>
      </c>
      <c r="L93" s="76">
        <f t="shared" si="8"/>
        <v>0</v>
      </c>
      <c r="M93" s="72"/>
      <c r="N93" s="72"/>
      <c r="O93" s="72"/>
      <c r="P93" s="72"/>
      <c r="Q93" s="76">
        <v>0</v>
      </c>
      <c r="R93" s="79"/>
      <c r="S93" s="76">
        <v>0</v>
      </c>
      <c r="T93" s="76">
        <v>0</v>
      </c>
      <c r="U93" s="79"/>
      <c r="V93" s="80"/>
      <c r="W93" s="80"/>
      <c r="X93" s="80"/>
      <c r="Y93" s="97"/>
    </row>
    <row r="94" spans="2:25" ht="15" hidden="1" x14ac:dyDescent="0.2">
      <c r="B94" s="71"/>
      <c r="C94" s="72"/>
      <c r="D94" s="72"/>
      <c r="E94" s="72"/>
      <c r="F94" s="74" t="str">
        <f t="shared" si="7"/>
        <v>ok</v>
      </c>
      <c r="G94" s="72"/>
      <c r="H94" s="76">
        <v>0</v>
      </c>
      <c r="I94" s="76">
        <v>0</v>
      </c>
      <c r="J94" s="76">
        <v>0</v>
      </c>
      <c r="K94" s="114">
        <v>0</v>
      </c>
      <c r="L94" s="76">
        <f t="shared" si="8"/>
        <v>0</v>
      </c>
      <c r="M94" s="72"/>
      <c r="N94" s="72"/>
      <c r="O94" s="72"/>
      <c r="P94" s="72"/>
      <c r="Q94" s="76">
        <v>0</v>
      </c>
      <c r="R94" s="79"/>
      <c r="S94" s="76">
        <v>0</v>
      </c>
      <c r="T94" s="76">
        <v>0</v>
      </c>
      <c r="U94" s="79"/>
      <c r="V94" s="80"/>
      <c r="W94" s="80"/>
      <c r="X94" s="80"/>
      <c r="Y94" s="97"/>
    </row>
    <row r="95" spans="2:25" ht="15" hidden="1" thickBot="1" x14ac:dyDescent="0.25">
      <c r="B95" s="83"/>
      <c r="C95" s="84"/>
      <c r="D95" s="85"/>
      <c r="E95" s="84"/>
      <c r="F95" s="84"/>
      <c r="G95" s="84"/>
      <c r="H95" s="86">
        <f>SUM(H86:H94)</f>
        <v>0</v>
      </c>
      <c r="I95" s="86">
        <f>SUM(I86:I94)</f>
        <v>0</v>
      </c>
      <c r="J95" s="86">
        <f>SUM(J86:J94)</f>
        <v>0</v>
      </c>
      <c r="K95" s="84"/>
      <c r="L95" s="86">
        <f>SUM(L86:L94)</f>
        <v>0</v>
      </c>
      <c r="M95" s="87"/>
      <c r="N95" s="87"/>
      <c r="O95" s="87"/>
      <c r="P95" s="87"/>
      <c r="Q95" s="86">
        <f>SUM(Q86:Q94)</f>
        <v>0</v>
      </c>
      <c r="R95" s="86"/>
      <c r="S95" s="86">
        <f>SUM(S86:S94)</f>
        <v>0</v>
      </c>
      <c r="T95" s="86">
        <f>SUM(T86:T94)</f>
        <v>0</v>
      </c>
      <c r="U95" s="89"/>
      <c r="V95" s="90"/>
      <c r="W95" s="90"/>
      <c r="X95" s="90"/>
      <c r="Y95" s="91"/>
    </row>
    <row r="96" spans="2:25" ht="16.25" hidden="1" customHeight="1" thickBot="1" x14ac:dyDescent="0.25">
      <c r="B96" s="189" t="s">
        <v>93</v>
      </c>
      <c r="C96" s="189"/>
      <c r="D96" s="189"/>
      <c r="E96" s="189"/>
      <c r="F96" s="189"/>
      <c r="G96" s="189"/>
      <c r="H96" s="189"/>
      <c r="I96" s="189"/>
      <c r="J96" s="189"/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  <c r="X96" s="189"/>
      <c r="Y96" s="189"/>
    </row>
  </sheetData>
  <sheetProtection formatCells="0" formatColumns="0" formatRows="0" insertColumns="0" insertRows="0" insertHyperlinks="0" deleteColumns="0" deleteRows="0" sort="0" autoFilter="0" pivotTables="0"/>
  <mergeCells count="117">
    <mergeCell ref="B2:F2"/>
    <mergeCell ref="H2:K2"/>
    <mergeCell ref="C3:F3"/>
    <mergeCell ref="I3:K3"/>
    <mergeCell ref="C4:F4"/>
    <mergeCell ref="I4:K4"/>
    <mergeCell ref="M4:O4"/>
    <mergeCell ref="P4:R4"/>
    <mergeCell ref="C5:F5"/>
    <mergeCell ref="I5:K5"/>
    <mergeCell ref="M5:O5"/>
    <mergeCell ref="C6:F6"/>
    <mergeCell ref="I6:K6"/>
    <mergeCell ref="M6:O6"/>
    <mergeCell ref="C7:F7"/>
    <mergeCell ref="I7:K7"/>
    <mergeCell ref="M7:O7"/>
    <mergeCell ref="C8:F8"/>
    <mergeCell ref="I9:K9"/>
    <mergeCell ref="M9:O9"/>
    <mergeCell ref="I10:K10"/>
    <mergeCell ref="M10:O10"/>
    <mergeCell ref="I11:K11"/>
    <mergeCell ref="I12:K12"/>
    <mergeCell ref="B17:Y17"/>
    <mergeCell ref="B19:Y19"/>
    <mergeCell ref="B20:Y20"/>
    <mergeCell ref="B21:B22"/>
    <mergeCell ref="C21:F21"/>
    <mergeCell ref="G21:G22"/>
    <mergeCell ref="H21:H22"/>
    <mergeCell ref="I21:I22"/>
    <mergeCell ref="J21:J22"/>
    <mergeCell ref="K21:K22"/>
    <mergeCell ref="L21:L22"/>
    <mergeCell ref="M21:Q21"/>
    <mergeCell ref="R21:R22"/>
    <mergeCell ref="S21:S22"/>
    <mergeCell ref="T21:T22"/>
    <mergeCell ref="U21:U22"/>
    <mergeCell ref="V21:V22"/>
    <mergeCell ref="W21:W22"/>
    <mergeCell ref="Y21:Y22"/>
    <mergeCell ref="B32:Y32"/>
    <mergeCell ref="B35:Y35"/>
    <mergeCell ref="B36:Y36"/>
    <mergeCell ref="B37:B38"/>
    <mergeCell ref="C37:F37"/>
    <mergeCell ref="G37:G38"/>
    <mergeCell ref="H37:H38"/>
    <mergeCell ref="I37:I38"/>
    <mergeCell ref="J37:J38"/>
    <mergeCell ref="K37:K38"/>
    <mergeCell ref="L37:L38"/>
    <mergeCell ref="M37:Q37"/>
    <mergeCell ref="R37:R38"/>
    <mergeCell ref="S37:S38"/>
    <mergeCell ref="T37:T38"/>
    <mergeCell ref="U37:U38"/>
    <mergeCell ref="V37:V38"/>
    <mergeCell ref="W37:W38"/>
    <mergeCell ref="Y37:Y38"/>
    <mergeCell ref="B48:Y48"/>
    <mergeCell ref="B51:Y51"/>
    <mergeCell ref="B52:Y52"/>
    <mergeCell ref="B53:E53"/>
    <mergeCell ref="F53:F54"/>
    <mergeCell ref="G53:G54"/>
    <mergeCell ref="H53:H54"/>
    <mergeCell ref="I53:I54"/>
    <mergeCell ref="J53:J54"/>
    <mergeCell ref="K53:K54"/>
    <mergeCell ref="L53:L54"/>
    <mergeCell ref="M53:Q53"/>
    <mergeCell ref="R53:R54"/>
    <mergeCell ref="S53:S54"/>
    <mergeCell ref="T53:T54"/>
    <mergeCell ref="U53:U54"/>
    <mergeCell ref="V53:V54"/>
    <mergeCell ref="W53:W54"/>
    <mergeCell ref="Y53:Y54"/>
    <mergeCell ref="B64:Y64"/>
    <mergeCell ref="B67:U67"/>
    <mergeCell ref="B69:B70"/>
    <mergeCell ref="C69:C70"/>
    <mergeCell ref="D69:D70"/>
    <mergeCell ref="E69:E70"/>
    <mergeCell ref="F69:H69"/>
    <mergeCell ref="I69:M69"/>
    <mergeCell ref="N69:N70"/>
    <mergeCell ref="O69:O70"/>
    <mergeCell ref="P69:P70"/>
    <mergeCell ref="Q69:Q70"/>
    <mergeCell ref="R69:R70"/>
    <mergeCell ref="S69:S70"/>
    <mergeCell ref="U69:U70"/>
    <mergeCell ref="B96:Y96"/>
    <mergeCell ref="B80:U80"/>
    <mergeCell ref="B83:U83"/>
    <mergeCell ref="V83:Y83"/>
    <mergeCell ref="B85:B86"/>
    <mergeCell ref="C85:E85"/>
    <mergeCell ref="F85:F86"/>
    <mergeCell ref="G85:G86"/>
    <mergeCell ref="H85:H86"/>
    <mergeCell ref="I85:I86"/>
    <mergeCell ref="J85:J86"/>
    <mergeCell ref="K85:K86"/>
    <mergeCell ref="L85:L86"/>
    <mergeCell ref="M85:Q85"/>
    <mergeCell ref="R85:R86"/>
    <mergeCell ref="S85:S86"/>
    <mergeCell ref="T85:T86"/>
    <mergeCell ref="U85:U86"/>
    <mergeCell ref="V85:V86"/>
    <mergeCell ref="W85:W86"/>
    <mergeCell ref="Y85:Y86"/>
  </mergeCells>
  <conditionalFormatting sqref="B55:Y62">
    <cfRule type="containsText" dxfId="2" priority="9" operator="containsText" text="MANCA"/>
  </conditionalFormatting>
  <conditionalFormatting sqref="I3:I12 B10:F13 B23:Y30 B39:Y46 B71:U78 B87:Y94">
    <cfRule type="containsText" dxfId="1" priority="2" operator="containsText" text="MANCA"/>
  </conditionalFormatting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K70"/>
  <sheetViews>
    <sheetView topLeftCell="A35" zoomScale="184" zoomScaleNormal="100" zoomScalePageLayoutView="60" workbookViewId="0">
      <selection activeCell="G59" sqref="G59:G60"/>
    </sheetView>
  </sheetViews>
  <sheetFormatPr baseColWidth="10" defaultColWidth="8.83203125" defaultRowHeight="13" x14ac:dyDescent="0.15"/>
  <cols>
    <col min="1" max="1" width="1.83203125" style="115"/>
    <col min="2" max="2" width="5" style="115"/>
    <col min="3" max="3" width="34.6640625" style="115"/>
    <col min="4" max="4" width="20.5" style="115"/>
    <col min="5" max="5" width="8.33203125" style="115"/>
    <col min="6" max="6" width="8.6640625" style="115"/>
    <col min="7" max="7" width="9.33203125" style="115"/>
    <col min="8" max="8" width="32.6640625" style="115"/>
    <col min="9" max="9" width="31.83203125" style="115"/>
    <col min="10" max="10" width="29.1640625" style="115"/>
    <col min="11" max="11" width="36.5" style="115"/>
    <col min="12" max="12" width="9" style="115"/>
    <col min="13" max="1025" width="11.33203125" style="115"/>
  </cols>
  <sheetData>
    <row r="1" spans="1:12" ht="5.5" customHeight="1" x14ac:dyDescent="0.15"/>
    <row r="2" spans="1:12" s="116" customFormat="1" ht="19.5" customHeight="1" x14ac:dyDescent="0.15">
      <c r="B2" s="224" t="s">
        <v>33</v>
      </c>
      <c r="C2" s="224"/>
      <c r="D2" s="229">
        <f>'Quadro A_Anagrafica'!E7</f>
        <v>0</v>
      </c>
      <c r="E2" s="229"/>
      <c r="F2" s="229"/>
      <c r="G2" s="229"/>
      <c r="H2" s="229"/>
      <c r="I2" s="229"/>
      <c r="J2" s="229"/>
      <c r="K2" s="229"/>
    </row>
    <row r="3" spans="1:12" ht="19.5" customHeight="1" x14ac:dyDescent="0.15">
      <c r="A3" s="116"/>
      <c r="B3" s="224" t="s">
        <v>35</v>
      </c>
      <c r="C3" s="224"/>
      <c r="D3" s="225">
        <f>'Quadro A_Anagrafica'!E13</f>
        <v>0</v>
      </c>
      <c r="E3" s="225"/>
      <c r="F3" s="225"/>
      <c r="G3" s="225"/>
      <c r="H3" s="225"/>
      <c r="I3" s="225"/>
      <c r="J3" s="225"/>
      <c r="K3" s="225"/>
      <c r="L3" s="116"/>
    </row>
    <row r="4" spans="1:12" ht="19.5" customHeight="1" x14ac:dyDescent="0.15">
      <c r="A4" s="116"/>
      <c r="B4" s="224" t="s">
        <v>94</v>
      </c>
      <c r="C4" s="224"/>
      <c r="D4" s="225">
        <f>'Quadro A_Anagrafica'!E28</f>
        <v>0</v>
      </c>
      <c r="E4" s="225"/>
      <c r="F4" s="225"/>
      <c r="G4" s="225"/>
      <c r="H4" s="225"/>
      <c r="I4" s="225"/>
      <c r="J4" s="225"/>
      <c r="K4" s="225"/>
      <c r="L4" s="116"/>
    </row>
    <row r="5" spans="1:12" ht="19.5" customHeight="1" x14ac:dyDescent="0.15">
      <c r="A5" s="116"/>
      <c r="B5" s="224" t="s">
        <v>95</v>
      </c>
      <c r="C5" s="224"/>
      <c r="D5" s="225" t="str">
        <f>'Quadro A_Anagrafica'!E49</f>
        <v xml:space="preserve">                                      ,</v>
      </c>
      <c r="E5" s="225"/>
      <c r="F5" s="225"/>
      <c r="G5" s="225"/>
      <c r="H5" s="225"/>
      <c r="I5" s="225"/>
      <c r="J5" s="225"/>
      <c r="K5" s="225"/>
      <c r="L5" s="116"/>
    </row>
    <row r="7" spans="1:12" s="116" customFormat="1" ht="50" customHeight="1" x14ac:dyDescent="0.15">
      <c r="B7" s="226" t="s">
        <v>240</v>
      </c>
      <c r="C7" s="226"/>
      <c r="D7" s="226"/>
      <c r="E7" s="226"/>
      <c r="F7" s="226"/>
      <c r="G7" s="226"/>
      <c r="H7" s="226"/>
      <c r="I7" s="226"/>
      <c r="J7" s="226"/>
      <c r="K7" s="226"/>
    </row>
    <row r="8" spans="1:12" s="117" customFormat="1" ht="24.5" customHeight="1" x14ac:dyDescent="0.15">
      <c r="B8" s="227" t="s">
        <v>96</v>
      </c>
      <c r="C8" s="227"/>
      <c r="D8" s="227"/>
      <c r="E8" s="227"/>
      <c r="F8" s="227"/>
      <c r="G8" s="227"/>
      <c r="H8" s="227"/>
      <c r="I8" s="227"/>
      <c r="J8" s="227"/>
      <c r="K8" s="227"/>
    </row>
    <row r="9" spans="1:12" s="116" customFormat="1" ht="14" x14ac:dyDescent="0.15">
      <c r="B9" s="118"/>
    </row>
    <row r="10" spans="1:12" s="119" customFormat="1" ht="59" customHeight="1" x14ac:dyDescent="0.15">
      <c r="B10" s="120" t="s">
        <v>97</v>
      </c>
      <c r="C10" s="228" t="s">
        <v>98</v>
      </c>
      <c r="D10" s="228"/>
      <c r="E10" s="121" t="s">
        <v>99</v>
      </c>
      <c r="F10" s="121" t="s">
        <v>100</v>
      </c>
      <c r="G10" s="121" t="s">
        <v>101</v>
      </c>
      <c r="H10" s="122" t="s">
        <v>102</v>
      </c>
      <c r="I10" s="123" t="s">
        <v>103</v>
      </c>
      <c r="J10" s="122" t="s">
        <v>241</v>
      </c>
      <c r="K10" s="124" t="s">
        <v>104</v>
      </c>
    </row>
    <row r="11" spans="1:12" s="125" customFormat="1" ht="23.25" customHeight="1" x14ac:dyDescent="0.15">
      <c r="B11" s="126"/>
      <c r="C11" s="223" t="s">
        <v>257</v>
      </c>
      <c r="D11" s="223"/>
      <c r="E11" s="223"/>
      <c r="F11" s="223"/>
      <c r="G11" s="223"/>
      <c r="H11" s="223"/>
      <c r="I11" s="223"/>
      <c r="J11" s="223"/>
      <c r="K11" s="223"/>
    </row>
    <row r="12" spans="1:12" s="127" customFormat="1" ht="25.5" customHeight="1" x14ac:dyDescent="0.15">
      <c r="B12" s="128"/>
      <c r="C12" s="222" t="s">
        <v>105</v>
      </c>
      <c r="D12" s="222"/>
      <c r="E12" s="222"/>
      <c r="F12" s="222"/>
      <c r="G12" s="222"/>
      <c r="H12" s="222"/>
      <c r="I12" s="222"/>
      <c r="J12" s="222"/>
      <c r="K12" s="222"/>
    </row>
    <row r="13" spans="1:12" s="119" customFormat="1" ht="49.25" customHeight="1" x14ac:dyDescent="0.15">
      <c r="B13" s="129" t="s">
        <v>106</v>
      </c>
      <c r="C13" s="218" t="s">
        <v>242</v>
      </c>
      <c r="D13" s="218"/>
      <c r="E13" s="130"/>
      <c r="F13" s="130"/>
      <c r="G13" s="186"/>
      <c r="H13" s="131" t="s">
        <v>107</v>
      </c>
      <c r="I13" s="132"/>
      <c r="J13" s="132"/>
      <c r="K13" s="133"/>
    </row>
    <row r="14" spans="1:12" s="119" customFormat="1" ht="45" customHeight="1" x14ac:dyDescent="0.15">
      <c r="B14" s="129" t="s">
        <v>108</v>
      </c>
      <c r="C14" s="218" t="s">
        <v>243</v>
      </c>
      <c r="D14" s="218"/>
      <c r="E14" s="130"/>
      <c r="F14" s="130"/>
      <c r="G14" s="130"/>
      <c r="H14" s="131"/>
      <c r="I14" s="132"/>
      <c r="J14" s="132"/>
      <c r="K14" s="133"/>
    </row>
    <row r="15" spans="1:12" s="119" customFormat="1" ht="42.5" customHeight="1" x14ac:dyDescent="0.15">
      <c r="B15" s="129" t="s">
        <v>109</v>
      </c>
      <c r="C15" s="218" t="s">
        <v>110</v>
      </c>
      <c r="D15" s="218"/>
      <c r="E15" s="130"/>
      <c r="F15" s="130"/>
      <c r="G15" s="130"/>
      <c r="H15" s="131" t="s">
        <v>111</v>
      </c>
      <c r="I15" s="132"/>
      <c r="J15" s="132"/>
      <c r="K15" s="133"/>
    </row>
    <row r="16" spans="1:12" s="119" customFormat="1" ht="47" customHeight="1" x14ac:dyDescent="0.15">
      <c r="B16" s="129" t="s">
        <v>112</v>
      </c>
      <c r="C16" s="218" t="s">
        <v>244</v>
      </c>
      <c r="D16" s="218"/>
      <c r="E16" s="130"/>
      <c r="F16" s="130"/>
      <c r="G16" s="130"/>
      <c r="H16" s="131" t="s">
        <v>111</v>
      </c>
      <c r="I16" s="132"/>
      <c r="J16" s="132"/>
      <c r="K16" s="133"/>
    </row>
    <row r="17" spans="1:11" s="119" customFormat="1" ht="36" customHeight="1" x14ac:dyDescent="0.15">
      <c r="B17" s="129" t="s">
        <v>113</v>
      </c>
      <c r="C17" s="218" t="s">
        <v>114</v>
      </c>
      <c r="D17" s="218"/>
      <c r="E17" s="130"/>
      <c r="F17" s="130"/>
      <c r="G17" s="130"/>
      <c r="H17" s="131" t="s">
        <v>111</v>
      </c>
      <c r="I17" s="132"/>
      <c r="J17" s="132"/>
      <c r="K17" s="133"/>
    </row>
    <row r="18" spans="1:11" s="119" customFormat="1" ht="29.25" customHeight="1" x14ac:dyDescent="0.15">
      <c r="B18" s="128"/>
      <c r="C18" s="222" t="s">
        <v>115</v>
      </c>
      <c r="D18" s="222"/>
      <c r="E18" s="222"/>
      <c r="F18" s="222"/>
      <c r="G18" s="222"/>
      <c r="H18" s="222"/>
      <c r="I18" s="222"/>
      <c r="J18" s="222"/>
      <c r="K18" s="222"/>
    </row>
    <row r="19" spans="1:11" s="119" customFormat="1" ht="29.25" customHeight="1" x14ac:dyDescent="0.15">
      <c r="B19" s="129" t="s">
        <v>116</v>
      </c>
      <c r="C19" s="221" t="s">
        <v>117</v>
      </c>
      <c r="D19" s="221"/>
      <c r="E19" s="130"/>
      <c r="F19" s="130"/>
      <c r="G19" s="130"/>
      <c r="H19" s="134" t="s">
        <v>118</v>
      </c>
      <c r="I19" s="132"/>
      <c r="J19" s="132"/>
      <c r="K19" s="133"/>
    </row>
    <row r="20" spans="1:11" s="119" customFormat="1" ht="41" customHeight="1" x14ac:dyDescent="0.15">
      <c r="B20" s="129" t="s">
        <v>119</v>
      </c>
      <c r="C20" s="218" t="s">
        <v>120</v>
      </c>
      <c r="D20" s="218"/>
      <c r="E20" s="130"/>
      <c r="F20" s="130"/>
      <c r="G20" s="130"/>
      <c r="H20" s="134" t="s">
        <v>121</v>
      </c>
      <c r="I20" s="132"/>
      <c r="J20" s="132"/>
      <c r="K20" s="133"/>
    </row>
    <row r="21" spans="1:11" s="119" customFormat="1" ht="47" customHeight="1" x14ac:dyDescent="0.15">
      <c r="B21" s="129" t="s">
        <v>122</v>
      </c>
      <c r="C21" s="221" t="s">
        <v>123</v>
      </c>
      <c r="D21" s="221"/>
      <c r="E21" s="130"/>
      <c r="F21" s="130"/>
      <c r="G21" s="130"/>
      <c r="H21" s="134" t="s">
        <v>124</v>
      </c>
      <c r="I21" s="132"/>
      <c r="J21" s="132"/>
      <c r="K21" s="133"/>
    </row>
    <row r="22" spans="1:11" s="119" customFormat="1" ht="47" customHeight="1" x14ac:dyDescent="0.15">
      <c r="B22" s="129" t="s">
        <v>125</v>
      </c>
      <c r="C22" s="221" t="s">
        <v>126</v>
      </c>
      <c r="D22" s="221"/>
      <c r="E22" s="130"/>
      <c r="F22" s="130"/>
      <c r="G22" s="130"/>
      <c r="H22" s="134"/>
      <c r="I22" s="132"/>
      <c r="J22" s="132"/>
      <c r="K22" s="133"/>
    </row>
    <row r="23" spans="1:11" s="119" customFormat="1" ht="71" customHeight="1" x14ac:dyDescent="0.15">
      <c r="B23" s="129" t="s">
        <v>127</v>
      </c>
      <c r="C23" s="221" t="s">
        <v>245</v>
      </c>
      <c r="D23" s="221"/>
      <c r="E23" s="130"/>
      <c r="F23" s="130"/>
      <c r="G23" s="130"/>
      <c r="H23" s="134" t="s">
        <v>128</v>
      </c>
      <c r="I23" s="132"/>
      <c r="J23" s="132"/>
      <c r="K23" s="133"/>
    </row>
    <row r="24" spans="1:11" s="119" customFormat="1" ht="64" customHeight="1" x14ac:dyDescent="0.15">
      <c r="B24" s="129" t="s">
        <v>129</v>
      </c>
      <c r="C24" s="218" t="s">
        <v>130</v>
      </c>
      <c r="D24" s="218"/>
      <c r="E24" s="130"/>
      <c r="F24" s="130"/>
      <c r="G24" s="130"/>
      <c r="H24" s="134" t="s">
        <v>131</v>
      </c>
      <c r="I24" s="132"/>
      <c r="J24" s="132"/>
      <c r="K24" s="133"/>
    </row>
    <row r="25" spans="1:11" s="119" customFormat="1" ht="65" customHeight="1" x14ac:dyDescent="0.15">
      <c r="B25" s="129" t="s">
        <v>132</v>
      </c>
      <c r="C25" s="218" t="s">
        <v>133</v>
      </c>
      <c r="D25" s="218"/>
      <c r="E25" s="130"/>
      <c r="F25" s="130"/>
      <c r="G25" s="130"/>
      <c r="H25" s="134" t="s">
        <v>134</v>
      </c>
      <c r="I25" s="132"/>
      <c r="J25" s="132"/>
      <c r="K25" s="133"/>
    </row>
    <row r="26" spans="1:11" s="119" customFormat="1" ht="74" customHeight="1" x14ac:dyDescent="0.15">
      <c r="B26" s="129" t="s">
        <v>135</v>
      </c>
      <c r="C26" s="218" t="s">
        <v>136</v>
      </c>
      <c r="D26" s="218"/>
      <c r="E26" s="130"/>
      <c r="F26" s="130"/>
      <c r="G26" s="130"/>
      <c r="H26" s="134"/>
      <c r="I26" s="132"/>
      <c r="J26" s="132"/>
      <c r="K26" s="133"/>
    </row>
    <row r="27" spans="1:11" s="119" customFormat="1" ht="61.25" customHeight="1" x14ac:dyDescent="0.15">
      <c r="B27" s="129" t="s">
        <v>137</v>
      </c>
      <c r="C27" s="218" t="s">
        <v>138</v>
      </c>
      <c r="D27" s="218"/>
      <c r="E27" s="130"/>
      <c r="F27" s="130"/>
      <c r="G27" s="130"/>
      <c r="H27" s="134"/>
      <c r="I27" s="132"/>
      <c r="J27" s="132"/>
      <c r="K27" s="133"/>
    </row>
    <row r="28" spans="1:11" s="119" customFormat="1" ht="60" customHeight="1" x14ac:dyDescent="0.15">
      <c r="B28" s="129" t="s">
        <v>139</v>
      </c>
      <c r="C28" s="218" t="s">
        <v>140</v>
      </c>
      <c r="D28" s="218"/>
      <c r="E28" s="130"/>
      <c r="F28" s="130"/>
      <c r="G28" s="130"/>
      <c r="H28" s="134"/>
      <c r="I28" s="132"/>
      <c r="J28" s="132"/>
      <c r="K28" s="133"/>
    </row>
    <row r="29" spans="1:11" s="119" customFormat="1" ht="60" customHeight="1" x14ac:dyDescent="0.15">
      <c r="B29" s="129" t="s">
        <v>141</v>
      </c>
      <c r="C29" s="218" t="s">
        <v>142</v>
      </c>
      <c r="D29" s="218"/>
      <c r="E29" s="130"/>
      <c r="F29" s="130"/>
      <c r="G29" s="130"/>
      <c r="H29" s="134"/>
      <c r="I29" s="132"/>
      <c r="J29" s="132"/>
      <c r="K29" s="133"/>
    </row>
    <row r="30" spans="1:11" s="119" customFormat="1" ht="142.25" customHeight="1" x14ac:dyDescent="0.15">
      <c r="B30" s="129" t="s">
        <v>143</v>
      </c>
      <c r="C30" s="218" t="s">
        <v>144</v>
      </c>
      <c r="D30" s="218"/>
      <c r="E30" s="130"/>
      <c r="F30" s="130"/>
      <c r="G30" s="130"/>
      <c r="H30" s="134"/>
      <c r="I30" s="132"/>
      <c r="J30" s="132"/>
      <c r="K30" s="133"/>
    </row>
    <row r="31" spans="1:11" s="119" customFormat="1" ht="29.25" customHeight="1" x14ac:dyDescent="0.15">
      <c r="B31" s="128"/>
      <c r="C31" s="222" t="s">
        <v>145</v>
      </c>
      <c r="D31" s="222"/>
      <c r="E31" s="222"/>
      <c r="F31" s="222"/>
      <c r="G31" s="222"/>
      <c r="H31" s="222"/>
      <c r="I31" s="222"/>
      <c r="J31" s="222"/>
      <c r="K31" s="222"/>
    </row>
    <row r="32" spans="1:11" ht="46.25" customHeight="1" x14ac:dyDescent="0.15">
      <c r="A32" s="119"/>
      <c r="B32" s="129" t="s">
        <v>146</v>
      </c>
      <c r="C32" s="218" t="s">
        <v>246</v>
      </c>
      <c r="D32" s="218"/>
      <c r="E32" s="130"/>
      <c r="F32" s="130"/>
      <c r="G32" s="130"/>
      <c r="H32" s="134" t="s">
        <v>134</v>
      </c>
      <c r="I32" s="132"/>
      <c r="J32" s="132"/>
      <c r="K32" s="133"/>
    </row>
    <row r="33" spans="1:11" ht="46.25" customHeight="1" x14ac:dyDescent="0.15">
      <c r="A33" s="119"/>
      <c r="B33" s="129" t="s">
        <v>147</v>
      </c>
      <c r="C33" s="218" t="s">
        <v>148</v>
      </c>
      <c r="D33" s="218"/>
      <c r="E33" s="130"/>
      <c r="F33" s="130"/>
      <c r="G33" s="130"/>
      <c r="H33" s="134" t="s">
        <v>134</v>
      </c>
      <c r="I33" s="132"/>
      <c r="J33" s="132"/>
      <c r="K33" s="133"/>
    </row>
    <row r="34" spans="1:11" ht="46.25" customHeight="1" x14ac:dyDescent="0.15">
      <c r="A34" s="119"/>
      <c r="B34" s="129" t="s">
        <v>149</v>
      </c>
      <c r="C34" s="218" t="s">
        <v>150</v>
      </c>
      <c r="D34" s="218"/>
      <c r="E34" s="130"/>
      <c r="F34" s="130"/>
      <c r="G34" s="130"/>
      <c r="H34" s="134" t="s">
        <v>134</v>
      </c>
      <c r="I34" s="132"/>
      <c r="J34" s="132"/>
      <c r="K34" s="133"/>
    </row>
    <row r="35" spans="1:11" ht="47.5" customHeight="1" x14ac:dyDescent="0.15">
      <c r="A35" s="119"/>
      <c r="B35" s="129" t="s">
        <v>151</v>
      </c>
      <c r="C35" s="218" t="s">
        <v>255</v>
      </c>
      <c r="D35" s="218"/>
      <c r="E35" s="130"/>
      <c r="F35" s="130"/>
      <c r="G35" s="130"/>
      <c r="H35" s="134" t="s">
        <v>134</v>
      </c>
      <c r="I35" s="132"/>
      <c r="J35" s="132"/>
      <c r="K35" s="133"/>
    </row>
    <row r="36" spans="1:11" ht="29.25" customHeight="1" x14ac:dyDescent="0.15">
      <c r="A36" s="119"/>
      <c r="B36" s="128"/>
      <c r="C36" s="222" t="s">
        <v>247</v>
      </c>
      <c r="D36" s="222"/>
      <c r="E36" s="222"/>
      <c r="F36" s="222"/>
      <c r="G36" s="222"/>
      <c r="H36" s="222"/>
      <c r="I36" s="222"/>
      <c r="J36" s="222"/>
      <c r="K36" s="222"/>
    </row>
    <row r="37" spans="1:11" ht="158" customHeight="1" x14ac:dyDescent="0.15">
      <c r="A37" s="119"/>
      <c r="B37" s="129" t="s">
        <v>152</v>
      </c>
      <c r="C37" s="218" t="s">
        <v>248</v>
      </c>
      <c r="D37" s="218"/>
      <c r="E37" s="130"/>
      <c r="F37" s="130"/>
      <c r="G37" s="130"/>
      <c r="H37" s="134" t="s">
        <v>153</v>
      </c>
      <c r="I37" s="132"/>
      <c r="J37" s="132"/>
      <c r="K37" s="133"/>
    </row>
    <row r="38" spans="1:11" ht="29.25" customHeight="1" x14ac:dyDescent="0.15">
      <c r="A38" s="119"/>
      <c r="B38" s="128"/>
      <c r="C38" s="222" t="s">
        <v>157</v>
      </c>
      <c r="D38" s="222"/>
      <c r="E38" s="222"/>
      <c r="F38" s="222"/>
      <c r="G38" s="222"/>
      <c r="H38" s="222"/>
      <c r="I38" s="222"/>
      <c r="J38" s="222"/>
      <c r="K38" s="222"/>
    </row>
    <row r="39" spans="1:11" ht="60.5" customHeight="1" x14ac:dyDescent="0.15">
      <c r="A39" s="119"/>
      <c r="B39" s="129" t="s">
        <v>154</v>
      </c>
      <c r="C39" s="218" t="s">
        <v>249</v>
      </c>
      <c r="D39" s="218"/>
      <c r="E39" s="130"/>
      <c r="F39" s="130"/>
      <c r="G39" s="130"/>
      <c r="H39" s="135" t="s">
        <v>159</v>
      </c>
      <c r="I39" s="132"/>
      <c r="J39" s="132"/>
      <c r="K39" s="136"/>
    </row>
    <row r="40" spans="1:11" ht="47" customHeight="1" x14ac:dyDescent="0.15">
      <c r="A40" s="119"/>
      <c r="B40" s="129" t="s">
        <v>155</v>
      </c>
      <c r="C40" s="218" t="s">
        <v>268</v>
      </c>
      <c r="D40" s="218"/>
      <c r="E40" s="130"/>
      <c r="F40" s="130"/>
      <c r="G40" s="130"/>
      <c r="H40" s="137" t="s">
        <v>161</v>
      </c>
      <c r="I40" s="132"/>
      <c r="J40" s="132"/>
      <c r="K40" s="133"/>
    </row>
    <row r="41" spans="1:11" ht="47" customHeight="1" x14ac:dyDescent="0.15">
      <c r="A41" s="119"/>
      <c r="B41" s="129" t="s">
        <v>156</v>
      </c>
      <c r="C41" s="218" t="s">
        <v>163</v>
      </c>
      <c r="D41" s="218"/>
      <c r="E41" s="130"/>
      <c r="F41" s="130"/>
      <c r="G41" s="130"/>
      <c r="H41" s="137"/>
      <c r="I41" s="132"/>
      <c r="J41" s="132"/>
      <c r="K41" s="133"/>
    </row>
    <row r="42" spans="1:11" ht="47" customHeight="1" x14ac:dyDescent="0.15">
      <c r="A42" s="119"/>
      <c r="B42" s="129" t="s">
        <v>158</v>
      </c>
      <c r="C42" s="218" t="s">
        <v>165</v>
      </c>
      <c r="D42" s="218"/>
      <c r="E42" s="130"/>
      <c r="F42" s="130"/>
      <c r="G42" s="130"/>
      <c r="H42" s="137"/>
      <c r="I42" s="132"/>
      <c r="J42" s="132"/>
      <c r="K42" s="133"/>
    </row>
    <row r="43" spans="1:11" ht="47" customHeight="1" x14ac:dyDescent="0.15">
      <c r="A43" s="119"/>
      <c r="B43" s="251" t="s">
        <v>160</v>
      </c>
      <c r="C43" s="218" t="s">
        <v>269</v>
      </c>
      <c r="D43" s="218"/>
      <c r="E43" s="130"/>
      <c r="F43" s="130"/>
      <c r="G43" s="130"/>
      <c r="H43" s="134"/>
      <c r="I43" s="130"/>
      <c r="J43" s="130"/>
      <c r="K43" s="130"/>
    </row>
    <row r="44" spans="1:11" ht="29.25" customHeight="1" x14ac:dyDescent="0.15">
      <c r="A44" s="119"/>
      <c r="B44" s="128"/>
      <c r="C44" s="222" t="s">
        <v>168</v>
      </c>
      <c r="D44" s="222"/>
      <c r="E44" s="222"/>
      <c r="F44" s="222"/>
      <c r="G44" s="222"/>
      <c r="H44" s="222"/>
      <c r="I44" s="222"/>
      <c r="J44" s="222"/>
      <c r="K44" s="222"/>
    </row>
    <row r="45" spans="1:11" ht="119" customHeight="1" x14ac:dyDescent="0.15">
      <c r="A45" s="119"/>
      <c r="B45" s="129" t="s">
        <v>160</v>
      </c>
      <c r="C45" s="221" t="s">
        <v>250</v>
      </c>
      <c r="D45" s="221"/>
      <c r="E45" s="130"/>
      <c r="F45" s="130"/>
      <c r="G45" s="130"/>
      <c r="H45" s="135" t="s">
        <v>167</v>
      </c>
      <c r="I45" s="132"/>
      <c r="J45" s="132"/>
      <c r="K45" s="138"/>
    </row>
    <row r="46" spans="1:11" ht="29.25" customHeight="1" x14ac:dyDescent="0.15">
      <c r="A46" s="119"/>
      <c r="B46" s="128"/>
      <c r="C46" s="222" t="s">
        <v>170</v>
      </c>
      <c r="D46" s="222"/>
      <c r="E46" s="222"/>
      <c r="F46" s="222"/>
      <c r="G46" s="222"/>
      <c r="H46" s="222"/>
      <c r="I46" s="222"/>
      <c r="J46" s="222"/>
      <c r="K46" s="222"/>
    </row>
    <row r="47" spans="1:11" ht="29.25" customHeight="1" x14ac:dyDescent="0.15">
      <c r="A47" s="119"/>
      <c r="B47" s="129"/>
      <c r="C47" s="217" t="s">
        <v>171</v>
      </c>
      <c r="D47" s="217"/>
      <c r="E47" s="217"/>
      <c r="F47" s="217"/>
      <c r="G47" s="217"/>
      <c r="H47" s="217"/>
      <c r="I47" s="217"/>
      <c r="J47" s="217"/>
      <c r="K47" s="217"/>
    </row>
    <row r="48" spans="1:11" ht="77" customHeight="1" x14ac:dyDescent="0.15">
      <c r="A48" s="119"/>
      <c r="B48" s="129" t="s">
        <v>162</v>
      </c>
      <c r="C48" s="218" t="s">
        <v>173</v>
      </c>
      <c r="D48" s="218"/>
      <c r="E48" s="130"/>
      <c r="F48" s="130"/>
      <c r="G48" s="130"/>
      <c r="H48" s="135" t="s">
        <v>174</v>
      </c>
      <c r="I48" s="132"/>
      <c r="J48" s="132"/>
      <c r="K48" s="133"/>
    </row>
    <row r="49" spans="1:11" ht="41" customHeight="1" x14ac:dyDescent="0.15">
      <c r="A49" s="119"/>
      <c r="B49" s="129" t="s">
        <v>164</v>
      </c>
      <c r="C49" s="218" t="s">
        <v>176</v>
      </c>
      <c r="D49" s="218"/>
      <c r="E49" s="130"/>
      <c r="F49" s="130"/>
      <c r="G49" s="130"/>
      <c r="H49" s="137" t="s">
        <v>174</v>
      </c>
      <c r="I49" s="132"/>
      <c r="J49" s="132"/>
      <c r="K49" s="133"/>
    </row>
    <row r="50" spans="1:11" ht="42" customHeight="1" x14ac:dyDescent="0.15">
      <c r="A50" s="119"/>
      <c r="B50" s="129" t="s">
        <v>164</v>
      </c>
      <c r="C50" s="218" t="s">
        <v>178</v>
      </c>
      <c r="D50" s="218"/>
      <c r="E50" s="130"/>
      <c r="F50" s="130"/>
      <c r="G50" s="130"/>
      <c r="H50" s="137" t="s">
        <v>174</v>
      </c>
      <c r="I50" s="132"/>
      <c r="J50" s="132"/>
      <c r="K50" s="133"/>
    </row>
    <row r="51" spans="1:11" ht="29.25" customHeight="1" x14ac:dyDescent="0.15">
      <c r="A51" s="119"/>
      <c r="B51" s="129"/>
      <c r="C51" s="217" t="s">
        <v>179</v>
      </c>
      <c r="D51" s="217"/>
      <c r="E51" s="217"/>
      <c r="F51" s="217"/>
      <c r="G51" s="217"/>
      <c r="H51" s="217"/>
      <c r="I51" s="217"/>
      <c r="J51" s="217"/>
      <c r="K51" s="217"/>
    </row>
    <row r="52" spans="1:11" ht="42" customHeight="1" x14ac:dyDescent="0.15">
      <c r="A52" s="119"/>
      <c r="B52" s="129" t="s">
        <v>166</v>
      </c>
      <c r="C52" s="218" t="s">
        <v>181</v>
      </c>
      <c r="D52" s="218"/>
      <c r="E52" s="130"/>
      <c r="F52" s="130"/>
      <c r="G52" s="130"/>
      <c r="H52" s="137" t="s">
        <v>174</v>
      </c>
      <c r="I52" s="132"/>
      <c r="J52" s="132"/>
      <c r="K52" s="133"/>
    </row>
    <row r="53" spans="1:11" ht="45" customHeight="1" x14ac:dyDescent="0.15">
      <c r="A53" s="119"/>
      <c r="B53" s="129" t="s">
        <v>169</v>
      </c>
      <c r="C53" s="218" t="s">
        <v>183</v>
      </c>
      <c r="D53" s="218"/>
      <c r="E53" s="130"/>
      <c r="F53" s="130"/>
      <c r="G53" s="130"/>
      <c r="H53" s="137" t="s">
        <v>174</v>
      </c>
      <c r="I53" s="132"/>
      <c r="J53" s="132"/>
      <c r="K53" s="133"/>
    </row>
    <row r="54" spans="1:11" ht="29.25" customHeight="1" x14ac:dyDescent="0.15">
      <c r="A54" s="119"/>
      <c r="B54" s="129"/>
      <c r="C54" s="217" t="s">
        <v>184</v>
      </c>
      <c r="D54" s="217"/>
      <c r="E54" s="217"/>
      <c r="F54" s="217"/>
      <c r="G54" s="217"/>
      <c r="H54" s="217"/>
      <c r="I54" s="217"/>
      <c r="J54" s="217"/>
      <c r="K54" s="217"/>
    </row>
    <row r="55" spans="1:11" ht="44.5" customHeight="1" x14ac:dyDescent="0.15">
      <c r="A55" s="119"/>
      <c r="B55" s="129" t="s">
        <v>172</v>
      </c>
      <c r="C55" s="218" t="s">
        <v>186</v>
      </c>
      <c r="D55" s="218"/>
      <c r="E55" s="130"/>
      <c r="F55" s="130"/>
      <c r="G55" s="130"/>
      <c r="H55" s="137" t="s">
        <v>174</v>
      </c>
      <c r="I55" s="132"/>
      <c r="J55" s="132"/>
      <c r="K55" s="133"/>
    </row>
    <row r="56" spans="1:11" ht="98" customHeight="1" x14ac:dyDescent="0.15">
      <c r="A56" s="119"/>
      <c r="B56" s="129" t="s">
        <v>175</v>
      </c>
      <c r="C56" s="218" t="s">
        <v>188</v>
      </c>
      <c r="D56" s="218"/>
      <c r="E56" s="130"/>
      <c r="F56" s="130"/>
      <c r="G56" s="130"/>
      <c r="H56" s="135" t="s">
        <v>174</v>
      </c>
      <c r="I56" s="132"/>
      <c r="J56" s="132"/>
      <c r="K56" s="133"/>
    </row>
    <row r="57" spans="1:11" ht="29.25" customHeight="1" x14ac:dyDescent="0.15">
      <c r="A57" s="119"/>
      <c r="B57" s="129" t="s">
        <v>177</v>
      </c>
      <c r="C57" s="218" t="s">
        <v>190</v>
      </c>
      <c r="D57" s="218"/>
      <c r="E57" s="130"/>
      <c r="F57" s="130"/>
      <c r="G57" s="130"/>
      <c r="H57" s="135" t="s">
        <v>191</v>
      </c>
      <c r="I57" s="132"/>
      <c r="J57" s="132"/>
      <c r="K57" s="133"/>
    </row>
    <row r="58" spans="1:11" ht="29.25" customHeight="1" x14ac:dyDescent="0.15">
      <c r="A58" s="119"/>
      <c r="B58" s="129"/>
      <c r="C58" s="217" t="s">
        <v>192</v>
      </c>
      <c r="D58" s="217"/>
      <c r="E58" s="217"/>
      <c r="F58" s="217"/>
      <c r="G58" s="217"/>
      <c r="H58" s="217"/>
      <c r="I58" s="217"/>
      <c r="J58" s="217"/>
      <c r="K58" s="217"/>
    </row>
    <row r="59" spans="1:11" ht="44" customHeight="1" x14ac:dyDescent="0.15">
      <c r="A59" s="119"/>
      <c r="B59" s="129" t="s">
        <v>180</v>
      </c>
      <c r="C59" s="221" t="s">
        <v>194</v>
      </c>
      <c r="D59" s="221"/>
      <c r="E59" s="130"/>
      <c r="F59" s="130"/>
      <c r="G59" s="130"/>
      <c r="H59" s="137" t="s">
        <v>174</v>
      </c>
      <c r="I59" s="132"/>
      <c r="J59" s="132"/>
      <c r="K59" s="133"/>
    </row>
    <row r="60" spans="1:11" ht="88.25" customHeight="1" x14ac:dyDescent="0.15">
      <c r="A60" s="119"/>
      <c r="B60" s="129" t="s">
        <v>182</v>
      </c>
      <c r="C60" s="221" t="s">
        <v>196</v>
      </c>
      <c r="D60" s="221"/>
      <c r="E60" s="130"/>
      <c r="F60" s="130"/>
      <c r="G60" s="130"/>
      <c r="H60" s="135" t="s">
        <v>174</v>
      </c>
      <c r="I60" s="132"/>
      <c r="J60" s="132"/>
      <c r="K60" s="133"/>
    </row>
    <row r="61" spans="1:11" ht="29.25" customHeight="1" x14ac:dyDescent="0.15">
      <c r="A61" s="119"/>
      <c r="B61" s="129"/>
      <c r="C61" s="217" t="s">
        <v>197</v>
      </c>
      <c r="D61" s="217"/>
      <c r="E61" s="217"/>
      <c r="F61" s="217"/>
      <c r="G61" s="217"/>
      <c r="H61" s="217"/>
      <c r="I61" s="217"/>
      <c r="J61" s="217"/>
      <c r="K61" s="217"/>
    </row>
    <row r="62" spans="1:11" ht="48" customHeight="1" x14ac:dyDescent="0.15">
      <c r="A62" s="119"/>
      <c r="B62" s="129" t="s">
        <v>185</v>
      </c>
      <c r="C62" s="218" t="s">
        <v>199</v>
      </c>
      <c r="D62" s="218"/>
      <c r="E62" s="130"/>
      <c r="F62" s="130"/>
      <c r="G62" s="130"/>
      <c r="H62" s="137" t="s">
        <v>200</v>
      </c>
      <c r="I62" s="132"/>
      <c r="J62" s="132"/>
      <c r="K62" s="133"/>
    </row>
    <row r="63" spans="1:11" ht="46.25" customHeight="1" x14ac:dyDescent="0.15">
      <c r="A63" s="119"/>
      <c r="B63" s="129" t="s">
        <v>187</v>
      </c>
      <c r="C63" s="218" t="s">
        <v>201</v>
      </c>
      <c r="D63" s="218"/>
      <c r="E63" s="130"/>
      <c r="F63" s="130"/>
      <c r="G63" s="130"/>
      <c r="H63" s="137" t="s">
        <v>200</v>
      </c>
      <c r="I63" s="132"/>
      <c r="J63" s="132"/>
      <c r="K63" s="133"/>
    </row>
    <row r="64" spans="1:11" ht="29.25" customHeight="1" x14ac:dyDescent="0.15">
      <c r="A64" s="119"/>
      <c r="B64" s="129"/>
      <c r="C64" s="217" t="s">
        <v>202</v>
      </c>
      <c r="D64" s="217"/>
      <c r="E64" s="217"/>
      <c r="F64" s="217"/>
      <c r="G64" s="217"/>
      <c r="H64" s="217"/>
      <c r="I64" s="217"/>
      <c r="J64" s="217"/>
      <c r="K64" s="217"/>
    </row>
    <row r="65" spans="1:12" ht="41.5" customHeight="1" x14ac:dyDescent="0.15">
      <c r="A65" s="119"/>
      <c r="B65" s="129" t="s">
        <v>189</v>
      </c>
      <c r="C65" s="218" t="s">
        <v>203</v>
      </c>
      <c r="D65" s="218"/>
      <c r="E65" s="130"/>
      <c r="F65" s="130"/>
      <c r="G65" s="130"/>
      <c r="H65" s="135" t="s">
        <v>174</v>
      </c>
      <c r="I65" s="132"/>
      <c r="J65" s="132"/>
      <c r="K65" s="133"/>
    </row>
    <row r="66" spans="1:12" ht="41.5" customHeight="1" x14ac:dyDescent="0.15">
      <c r="A66" s="119"/>
      <c r="B66" s="129" t="s">
        <v>193</v>
      </c>
      <c r="C66" s="218" t="s">
        <v>204</v>
      </c>
      <c r="D66" s="218"/>
      <c r="E66" s="130"/>
      <c r="F66" s="130"/>
      <c r="G66" s="130"/>
      <c r="H66" s="135" t="s">
        <v>174</v>
      </c>
      <c r="I66" s="132"/>
      <c r="J66" s="132"/>
      <c r="K66" s="133"/>
    </row>
    <row r="67" spans="1:12" ht="29.25" customHeight="1" x14ac:dyDescent="0.15">
      <c r="A67" s="119"/>
      <c r="B67" s="129"/>
      <c r="C67" s="217" t="s">
        <v>251</v>
      </c>
      <c r="D67" s="217"/>
      <c r="E67" s="217"/>
      <c r="F67" s="217"/>
      <c r="G67" s="217"/>
      <c r="H67" s="217"/>
      <c r="I67" s="217"/>
      <c r="J67" s="217"/>
      <c r="K67" s="217"/>
    </row>
    <row r="68" spans="1:12" ht="52" customHeight="1" x14ac:dyDescent="0.15">
      <c r="A68" s="119"/>
      <c r="B68" s="129" t="s">
        <v>195</v>
      </c>
      <c r="C68" s="218" t="s">
        <v>205</v>
      </c>
      <c r="D68" s="218"/>
      <c r="E68" s="130"/>
      <c r="F68" s="130"/>
      <c r="G68" s="130"/>
      <c r="H68" s="137" t="s">
        <v>174</v>
      </c>
      <c r="I68" s="185"/>
      <c r="J68" s="185"/>
      <c r="K68" s="183"/>
    </row>
    <row r="69" spans="1:12" ht="33.5" customHeight="1" x14ac:dyDescent="0.15">
      <c r="A69" s="119"/>
      <c r="B69" s="129" t="s">
        <v>198</v>
      </c>
      <c r="C69" s="218" t="s">
        <v>252</v>
      </c>
      <c r="D69" s="218"/>
      <c r="E69" s="130"/>
      <c r="F69" s="130"/>
      <c r="G69" s="130"/>
      <c r="H69" s="137" t="s">
        <v>253</v>
      </c>
      <c r="I69" s="132"/>
      <c r="J69" s="132"/>
      <c r="K69" s="133"/>
    </row>
    <row r="70" spans="1:12" ht="23" customHeight="1" thickBot="1" x14ac:dyDescent="0.2">
      <c r="A70" s="119"/>
      <c r="B70" s="139"/>
      <c r="C70" s="220" t="s">
        <v>206</v>
      </c>
      <c r="D70" s="220"/>
      <c r="E70" s="219"/>
      <c r="F70" s="219"/>
      <c r="G70" s="219"/>
      <c r="H70" s="219"/>
      <c r="I70" s="219"/>
      <c r="J70" s="219"/>
      <c r="K70" s="219"/>
      <c r="L70" s="119"/>
    </row>
  </sheetData>
  <sheetProtection formatCells="0" formatColumns="0" formatRows="0" insertColumns="0" insertRows="0" insertHyperlinks="0" deleteColumns="0" deleteRows="0" sort="0" autoFilter="0" pivotTables="0"/>
  <mergeCells count="72">
    <mergeCell ref="B2:C2"/>
    <mergeCell ref="D2:K2"/>
    <mergeCell ref="B3:C3"/>
    <mergeCell ref="D3:K3"/>
    <mergeCell ref="B4:C4"/>
    <mergeCell ref="D4:K4"/>
    <mergeCell ref="B5:C5"/>
    <mergeCell ref="D5:K5"/>
    <mergeCell ref="B7:K7"/>
    <mergeCell ref="B8:K8"/>
    <mergeCell ref="C10:D10"/>
    <mergeCell ref="C11:K11"/>
    <mergeCell ref="C12:K12"/>
    <mergeCell ref="C13:D13"/>
    <mergeCell ref="C14:D14"/>
    <mergeCell ref="C15:D15"/>
    <mergeCell ref="C16:D16"/>
    <mergeCell ref="C17:D17"/>
    <mergeCell ref="C18:K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K31"/>
    <mergeCell ref="C32:D32"/>
    <mergeCell ref="C33:D33"/>
    <mergeCell ref="C34:D34"/>
    <mergeCell ref="C35:D35"/>
    <mergeCell ref="C36:K36"/>
    <mergeCell ref="C37:D37"/>
    <mergeCell ref="C38:K38"/>
    <mergeCell ref="C39:D39"/>
    <mergeCell ref="C40:D40"/>
    <mergeCell ref="C41:D41"/>
    <mergeCell ref="C42:D42"/>
    <mergeCell ref="C44:K44"/>
    <mergeCell ref="C45:D45"/>
    <mergeCell ref="C46:K46"/>
    <mergeCell ref="C43:D43"/>
    <mergeCell ref="C47:K47"/>
    <mergeCell ref="C48:D48"/>
    <mergeCell ref="C49:D49"/>
    <mergeCell ref="C50:D50"/>
    <mergeCell ref="C51:K51"/>
    <mergeCell ref="C52:D52"/>
    <mergeCell ref="C53:D53"/>
    <mergeCell ref="C54:K54"/>
    <mergeCell ref="C55:D55"/>
    <mergeCell ref="C56:D56"/>
    <mergeCell ref="C57:D57"/>
    <mergeCell ref="C58:K58"/>
    <mergeCell ref="C59:D59"/>
    <mergeCell ref="C60:D60"/>
    <mergeCell ref="C61:K61"/>
    <mergeCell ref="C62:D62"/>
    <mergeCell ref="C63:D63"/>
    <mergeCell ref="C64:K64"/>
    <mergeCell ref="C65:D65"/>
    <mergeCell ref="C66:D66"/>
    <mergeCell ref="C67:K67"/>
    <mergeCell ref="C69:D69"/>
    <mergeCell ref="C68:D68"/>
    <mergeCell ref="E70:K70"/>
    <mergeCell ref="C70:D70"/>
  </mergeCells>
  <printOptions horizontalCentered="1"/>
  <pageMargins left="0.39374999999999999" right="0.39374999999999999" top="0.78749999999999998" bottom="0.78749999999999998" header="0.51180555555555496" footer="0.39374999999999999"/>
  <pageSetup paperSize="0" scale="0" firstPageNumber="0" fitToHeight="0" orientation="portrait" usePrinterDefaults="0" horizontalDpi="0" verticalDpi="0" copies="0"/>
  <headerFooter>
    <oddFooter>&amp;CPagina &amp;P di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K29"/>
  <sheetViews>
    <sheetView topLeftCell="A3" zoomScale="131" zoomScaleNormal="100" zoomScalePageLayoutView="60" workbookViewId="0">
      <selection activeCell="B26" sqref="B26:C26"/>
    </sheetView>
  </sheetViews>
  <sheetFormatPr baseColWidth="10" defaultColWidth="8.83203125" defaultRowHeight="14" x14ac:dyDescent="0.15"/>
  <cols>
    <col min="1" max="1" width="3.1640625" style="140"/>
    <col min="2" max="2" width="25.6640625" style="141"/>
    <col min="3" max="3" width="19.83203125" style="141"/>
    <col min="4" max="4" width="18.6640625" style="141"/>
    <col min="5" max="5" width="21.1640625" style="141" customWidth="1"/>
    <col min="6" max="6" width="18.6640625" style="141"/>
    <col min="7" max="7" width="20.5" style="141" customWidth="1"/>
    <col min="8" max="8" width="20.6640625" style="141"/>
    <col min="9" max="10" width="18.6640625" style="141"/>
    <col min="11" max="11" width="3.6640625" style="141"/>
    <col min="12" max="1025" width="11.33203125" style="141"/>
  </cols>
  <sheetData>
    <row r="1" spans="1:11" ht="19.5" customHeight="1" x14ac:dyDescent="0.15">
      <c r="A1" s="142" t="s">
        <v>33</v>
      </c>
      <c r="B1" s="143"/>
      <c r="C1" s="230">
        <f>'Quadro A_Anagrafica'!E7</f>
        <v>0</v>
      </c>
      <c r="D1" s="230"/>
      <c r="E1" s="230"/>
      <c r="F1" s="230"/>
      <c r="G1" s="230"/>
      <c r="H1" s="230"/>
      <c r="I1" s="230"/>
      <c r="J1" s="230"/>
      <c r="K1" s="230"/>
    </row>
    <row r="2" spans="1:11" ht="19.5" customHeight="1" x14ac:dyDescent="0.15">
      <c r="A2" s="142" t="s">
        <v>35</v>
      </c>
      <c r="B2" s="143"/>
      <c r="C2" s="231">
        <f>'Quadro A_Anagrafica'!E13</f>
        <v>0</v>
      </c>
      <c r="D2" s="231"/>
      <c r="E2" s="231"/>
      <c r="F2" s="231"/>
      <c r="G2" s="231"/>
      <c r="H2" s="231"/>
      <c r="I2" s="231"/>
      <c r="J2" s="231"/>
      <c r="K2" s="231"/>
    </row>
    <row r="3" spans="1:11" ht="19.5" customHeight="1" x14ac:dyDescent="0.15">
      <c r="A3" s="142" t="s">
        <v>95</v>
      </c>
      <c r="B3" s="143"/>
      <c r="C3" s="231" t="str">
        <f>'Quadro A_Anagrafica'!E49</f>
        <v xml:space="preserve">                                      ,</v>
      </c>
      <c r="D3" s="231"/>
      <c r="E3" s="231"/>
      <c r="F3" s="231"/>
      <c r="G3" s="231"/>
      <c r="H3" s="231"/>
      <c r="I3" s="231"/>
      <c r="J3" s="231"/>
      <c r="K3" s="231"/>
    </row>
    <row r="4" spans="1:11" ht="12" customHeight="1" x14ac:dyDescent="0.15">
      <c r="B4" s="144"/>
      <c r="C4" s="144"/>
      <c r="D4" s="145"/>
      <c r="E4" s="145"/>
      <c r="F4" s="145"/>
      <c r="G4" s="145"/>
      <c r="H4" s="145"/>
      <c r="I4" s="145"/>
      <c r="J4" s="145"/>
      <c r="K4" s="145"/>
    </row>
    <row r="5" spans="1:11" ht="37.25" customHeight="1" x14ac:dyDescent="0.15">
      <c r="A5" s="232" t="s">
        <v>207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</row>
    <row r="6" spans="1:11" s="150" customFormat="1" ht="15" customHeight="1" x14ac:dyDescent="0.15">
      <c r="A6" s="146"/>
      <c r="B6" s="147" t="s">
        <v>208</v>
      </c>
      <c r="C6" s="148"/>
      <c r="D6" s="148"/>
      <c r="E6" s="148"/>
      <c r="F6" s="148"/>
      <c r="G6" s="148"/>
      <c r="H6" s="148"/>
      <c r="I6" s="148"/>
      <c r="J6" s="148"/>
      <c r="K6" s="149"/>
    </row>
    <row r="7" spans="1:11" ht="10.25" customHeight="1" x14ac:dyDescent="0.15">
      <c r="A7" s="151"/>
      <c r="B7" s="152"/>
      <c r="C7" s="153"/>
      <c r="D7" s="153"/>
      <c r="E7" s="153"/>
      <c r="F7" s="153"/>
      <c r="G7" s="153"/>
      <c r="H7" s="153"/>
      <c r="I7" s="153"/>
      <c r="J7" s="153"/>
      <c r="K7" s="154"/>
    </row>
    <row r="8" spans="1:11" s="150" customFormat="1" ht="16.25" customHeight="1" x14ac:dyDescent="0.15">
      <c r="A8" s="155"/>
      <c r="B8" s="156" t="s">
        <v>209</v>
      </c>
      <c r="C8" s="157" t="s">
        <v>210</v>
      </c>
      <c r="D8" s="157" t="s">
        <v>259</v>
      </c>
      <c r="E8" s="158" t="s">
        <v>260</v>
      </c>
      <c r="F8" s="157" t="s">
        <v>261</v>
      </c>
      <c r="G8" s="157" t="s">
        <v>262</v>
      </c>
      <c r="H8" s="157" t="s">
        <v>263</v>
      </c>
      <c r="I8" s="157" t="s">
        <v>264</v>
      </c>
      <c r="J8" s="157" t="s">
        <v>265</v>
      </c>
      <c r="K8" s="159"/>
    </row>
    <row r="9" spans="1:11" ht="18" customHeight="1" x14ac:dyDescent="0.15">
      <c r="A9" s="155"/>
      <c r="B9" s="160" t="s">
        <v>211</v>
      </c>
      <c r="C9" s="76">
        <v>0</v>
      </c>
      <c r="D9" s="76">
        <v>0</v>
      </c>
      <c r="E9" s="76">
        <v>0</v>
      </c>
      <c r="F9" s="76">
        <v>0</v>
      </c>
      <c r="G9" s="240">
        <v>0</v>
      </c>
      <c r="H9" s="76">
        <v>0</v>
      </c>
      <c r="I9" s="76">
        <v>0</v>
      </c>
      <c r="J9" s="76">
        <f t="shared" ref="J9:J15" si="0">D9-H9-I9</f>
        <v>0</v>
      </c>
      <c r="K9" s="159"/>
    </row>
    <row r="10" spans="1:11" ht="18" customHeight="1" x14ac:dyDescent="0.15">
      <c r="A10" s="155"/>
      <c r="B10" s="160" t="s">
        <v>212</v>
      </c>
      <c r="C10" s="76">
        <v>0</v>
      </c>
      <c r="D10" s="76">
        <v>0</v>
      </c>
      <c r="E10" s="76">
        <v>0</v>
      </c>
      <c r="F10" s="76">
        <v>0</v>
      </c>
      <c r="G10" s="240">
        <v>0</v>
      </c>
      <c r="H10" s="76">
        <v>0</v>
      </c>
      <c r="I10" s="76">
        <v>0</v>
      </c>
      <c r="J10" s="76">
        <f t="shared" si="0"/>
        <v>0</v>
      </c>
      <c r="K10" s="159"/>
    </row>
    <row r="11" spans="1:11" ht="18" customHeight="1" x14ac:dyDescent="0.15">
      <c r="A11" s="155"/>
      <c r="B11" s="160" t="s">
        <v>213</v>
      </c>
      <c r="C11" s="76">
        <v>0</v>
      </c>
      <c r="D11" s="76">
        <v>0</v>
      </c>
      <c r="E11" s="76">
        <v>0</v>
      </c>
      <c r="F11" s="76">
        <v>0</v>
      </c>
      <c r="G11" s="240">
        <v>0</v>
      </c>
      <c r="H11" s="76">
        <v>0</v>
      </c>
      <c r="I11" s="76">
        <v>0</v>
      </c>
      <c r="J11" s="76">
        <f t="shared" si="0"/>
        <v>0</v>
      </c>
      <c r="K11" s="159"/>
    </row>
    <row r="12" spans="1:11" ht="18" customHeight="1" x14ac:dyDescent="0.15">
      <c r="A12" s="155"/>
      <c r="B12" s="160" t="s">
        <v>214</v>
      </c>
      <c r="C12" s="76">
        <v>0</v>
      </c>
      <c r="D12" s="76">
        <v>0</v>
      </c>
      <c r="E12" s="76">
        <v>0</v>
      </c>
      <c r="F12" s="76">
        <v>0</v>
      </c>
      <c r="G12" s="240">
        <v>0</v>
      </c>
      <c r="H12" s="76">
        <v>0</v>
      </c>
      <c r="I12" s="76">
        <v>0</v>
      </c>
      <c r="J12" s="76">
        <f t="shared" si="0"/>
        <v>0</v>
      </c>
      <c r="K12" s="159"/>
    </row>
    <row r="13" spans="1:11" ht="18" customHeight="1" x14ac:dyDescent="0.15">
      <c r="A13" s="155"/>
      <c r="B13" s="160" t="s">
        <v>215</v>
      </c>
      <c r="C13" s="76">
        <v>0</v>
      </c>
      <c r="D13" s="76">
        <v>0</v>
      </c>
      <c r="E13" s="76">
        <v>0</v>
      </c>
      <c r="F13" s="76">
        <v>0</v>
      </c>
      <c r="G13" s="240">
        <v>0</v>
      </c>
      <c r="H13" s="76">
        <v>0</v>
      </c>
      <c r="I13" s="76">
        <v>0</v>
      </c>
      <c r="J13" s="76">
        <f t="shared" si="0"/>
        <v>0</v>
      </c>
      <c r="K13" s="159"/>
    </row>
    <row r="14" spans="1:11" ht="18" customHeight="1" x14ac:dyDescent="0.15">
      <c r="A14" s="155"/>
      <c r="B14" s="160" t="s">
        <v>216</v>
      </c>
      <c r="C14" s="76">
        <v>0</v>
      </c>
      <c r="D14" s="76">
        <v>0</v>
      </c>
      <c r="E14" s="76">
        <v>0</v>
      </c>
      <c r="F14" s="76">
        <v>0</v>
      </c>
      <c r="G14" s="240">
        <v>0</v>
      </c>
      <c r="H14" s="76">
        <v>0</v>
      </c>
      <c r="I14" s="76">
        <v>0</v>
      </c>
      <c r="J14" s="76">
        <f t="shared" si="0"/>
        <v>0</v>
      </c>
      <c r="K14" s="159"/>
    </row>
    <row r="15" spans="1:11" ht="30.5" customHeight="1" x14ac:dyDescent="0.15">
      <c r="A15" s="155"/>
      <c r="B15" s="161" t="s">
        <v>254</v>
      </c>
      <c r="C15" s="76">
        <v>0</v>
      </c>
      <c r="D15" s="76">
        <v>0</v>
      </c>
      <c r="E15" s="76">
        <v>0</v>
      </c>
      <c r="F15" s="76">
        <v>0</v>
      </c>
      <c r="G15" s="240">
        <v>0</v>
      </c>
      <c r="H15" s="76">
        <v>0</v>
      </c>
      <c r="I15" s="76">
        <v>0</v>
      </c>
      <c r="J15" s="76">
        <f t="shared" si="0"/>
        <v>0</v>
      </c>
      <c r="K15" s="159"/>
    </row>
    <row r="16" spans="1:11" ht="18" customHeight="1" x14ac:dyDescent="0.15">
      <c r="A16" s="155"/>
      <c r="B16" s="156" t="s">
        <v>217</v>
      </c>
      <c r="C16" s="162">
        <f>SUM(C9:C15)</f>
        <v>0</v>
      </c>
      <c r="D16" s="162">
        <f>SUM(D9:D15)</f>
        <v>0</v>
      </c>
      <c r="E16" s="162">
        <f>SUM(E9:E15)</f>
        <v>0</v>
      </c>
      <c r="F16" s="162">
        <f>SUM(F9:F15)</f>
        <v>0</v>
      </c>
      <c r="G16" s="162">
        <f>SUM(G9:G15)</f>
        <v>0</v>
      </c>
      <c r="H16" s="162">
        <f>SUM(H9:H15)</f>
        <v>0</v>
      </c>
      <c r="I16" s="162">
        <f>SUM(I9:I15)</f>
        <v>0</v>
      </c>
      <c r="J16" s="162">
        <f>SUM(J9:J15)</f>
        <v>0</v>
      </c>
      <c r="K16" s="163"/>
    </row>
    <row r="17" spans="1:256" ht="18" customHeight="1" x14ac:dyDescent="0.15">
      <c r="A17" s="155"/>
      <c r="B17" s="164"/>
      <c r="C17" s="140"/>
      <c r="D17" s="140"/>
      <c r="E17" s="165"/>
      <c r="F17" s="140"/>
      <c r="G17" s="140"/>
      <c r="H17" s="140"/>
      <c r="I17" s="140"/>
      <c r="J17" s="140"/>
      <c r="K17" s="163"/>
    </row>
    <row r="18" spans="1:256" s="150" customFormat="1" ht="18" customHeight="1" x14ac:dyDescent="0.15">
      <c r="A18" s="166"/>
      <c r="B18" s="167" t="s">
        <v>218</v>
      </c>
      <c r="C18" s="168"/>
      <c r="D18" s="168"/>
      <c r="E18" s="168"/>
      <c r="F18" s="168"/>
      <c r="G18" s="168"/>
      <c r="H18" s="168"/>
      <c r="I18" s="168"/>
      <c r="J18" s="168"/>
      <c r="K18" s="169"/>
    </row>
    <row r="19" spans="1:256" ht="23" customHeight="1" x14ac:dyDescent="0.15">
      <c r="A19" s="241" t="s">
        <v>219</v>
      </c>
      <c r="B19" s="242" t="s">
        <v>220</v>
      </c>
      <c r="C19" s="243"/>
      <c r="D19" s="243"/>
      <c r="E19" s="243"/>
      <c r="F19" s="243"/>
      <c r="G19" s="243"/>
      <c r="H19" s="243"/>
      <c r="I19" s="243"/>
      <c r="J19" s="243"/>
      <c r="K19" s="243"/>
    </row>
    <row r="20" spans="1:256" ht="18" customHeight="1" x14ac:dyDescent="0.15">
      <c r="A20" s="241"/>
      <c r="B20" s="244"/>
      <c r="C20" s="245"/>
      <c r="D20" s="246"/>
      <c r="E20" s="247"/>
      <c r="F20" s="247"/>
      <c r="G20" s="247"/>
      <c r="H20" s="247"/>
      <c r="I20" s="247"/>
      <c r="J20" s="247"/>
      <c r="K20" s="248"/>
    </row>
    <row r="21" spans="1:256" ht="21.5" customHeight="1" x14ac:dyDescent="0.15">
      <c r="A21" s="241" t="s">
        <v>221</v>
      </c>
      <c r="B21" s="242" t="s">
        <v>220</v>
      </c>
      <c r="C21" s="243"/>
      <c r="D21" s="243"/>
      <c r="E21" s="243"/>
      <c r="F21" s="243"/>
      <c r="G21" s="243"/>
      <c r="H21" s="243"/>
      <c r="I21" s="243"/>
      <c r="J21" s="243"/>
      <c r="K21" s="243"/>
    </row>
    <row r="22" spans="1:256" ht="18" customHeight="1" x14ac:dyDescent="0.15">
      <c r="A22" s="241"/>
      <c r="B22" s="244"/>
      <c r="C22" s="245"/>
      <c r="D22" s="246"/>
      <c r="E22" s="247"/>
      <c r="F22" s="247"/>
      <c r="G22" s="247"/>
      <c r="H22" s="247"/>
      <c r="I22" s="247"/>
      <c r="J22" s="247"/>
      <c r="K22" s="248"/>
    </row>
    <row r="23" spans="1:256" ht="14" customHeight="1" x14ac:dyDescent="0.15">
      <c r="A23" s="241"/>
      <c r="B23" s="249"/>
      <c r="C23" s="249"/>
      <c r="D23" s="249"/>
      <c r="E23" s="250"/>
      <c r="F23" s="250"/>
      <c r="G23" s="250"/>
      <c r="H23" s="250"/>
      <c r="I23" s="250"/>
      <c r="J23" s="250"/>
      <c r="K23" s="248"/>
    </row>
    <row r="24" spans="1:256" s="174" customFormat="1" ht="26.5" customHeight="1" x14ac:dyDescent="0.15">
      <c r="A24" s="170"/>
      <c r="B24" s="171" t="s">
        <v>28</v>
      </c>
      <c r="C24" s="172"/>
      <c r="D24" s="172"/>
      <c r="E24" s="172"/>
      <c r="F24" s="172"/>
      <c r="G24" s="172"/>
      <c r="H24" s="172"/>
      <c r="I24" s="172"/>
      <c r="J24" s="172"/>
      <c r="K24" s="173"/>
    </row>
    <row r="25" spans="1:256" ht="17" customHeight="1" x14ac:dyDescent="0.15">
      <c r="A25" s="175"/>
      <c r="B25" s="176"/>
      <c r="C25" s="177"/>
      <c r="D25" s="177"/>
      <c r="E25" s="177"/>
      <c r="F25" s="177"/>
      <c r="G25" s="177"/>
      <c r="H25" s="177"/>
      <c r="I25" s="177"/>
      <c r="J25" s="177"/>
      <c r="K25" s="178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174"/>
      <c r="BN25" s="174"/>
      <c r="BO25" s="174"/>
      <c r="BP25" s="174"/>
      <c r="BQ25" s="174"/>
      <c r="BR25" s="174"/>
      <c r="BS25" s="174"/>
      <c r="BT25" s="174"/>
      <c r="BU25" s="174"/>
      <c r="BV25" s="174"/>
      <c r="BW25" s="174"/>
      <c r="BX25" s="174"/>
      <c r="BY25" s="174"/>
      <c r="BZ25" s="174"/>
      <c r="CA25" s="174"/>
      <c r="CB25" s="174"/>
      <c r="CC25" s="174"/>
      <c r="CD25" s="174"/>
      <c r="CE25" s="174"/>
      <c r="CF25" s="174"/>
      <c r="CG25" s="174"/>
      <c r="CH25" s="174"/>
      <c r="CI25" s="174"/>
      <c r="CJ25" s="174"/>
      <c r="CK25" s="174"/>
      <c r="CL25" s="174"/>
      <c r="CM25" s="174"/>
      <c r="CN25" s="174"/>
      <c r="CO25" s="174"/>
      <c r="CP25" s="174"/>
      <c r="CQ25" s="174"/>
      <c r="CR25" s="174"/>
      <c r="CS25" s="174"/>
      <c r="CT25" s="174"/>
      <c r="CU25" s="174"/>
      <c r="CV25" s="174"/>
      <c r="CW25" s="174"/>
      <c r="CX25" s="174"/>
      <c r="CY25" s="174"/>
      <c r="CZ25" s="174"/>
      <c r="DA25" s="174"/>
      <c r="DB25" s="174"/>
      <c r="DC25" s="174"/>
      <c r="DD25" s="174"/>
      <c r="DE25" s="174"/>
      <c r="DF25" s="174"/>
      <c r="DG25" s="174"/>
      <c r="DH25" s="174"/>
      <c r="DI25" s="174"/>
      <c r="DJ25" s="174"/>
      <c r="DK25" s="174"/>
      <c r="DL25" s="174"/>
      <c r="DM25" s="174"/>
      <c r="DN25" s="174"/>
      <c r="DO25" s="174"/>
      <c r="DP25" s="174"/>
      <c r="DQ25" s="174"/>
      <c r="DR25" s="174"/>
      <c r="DS25" s="174"/>
      <c r="DT25" s="174"/>
      <c r="DU25" s="174"/>
      <c r="DV25" s="174"/>
      <c r="DW25" s="174"/>
      <c r="DX25" s="174"/>
      <c r="DY25" s="174"/>
      <c r="DZ25" s="174"/>
      <c r="EA25" s="174"/>
      <c r="EB25" s="174"/>
      <c r="EC25" s="174"/>
      <c r="ED25" s="174"/>
      <c r="EE25" s="174"/>
      <c r="EF25" s="174"/>
      <c r="EG25" s="174"/>
      <c r="EH25" s="174"/>
      <c r="EI25" s="174"/>
      <c r="EJ25" s="174"/>
      <c r="EK25" s="174"/>
      <c r="EL25" s="174"/>
      <c r="EM25" s="174"/>
      <c r="EN25" s="174"/>
      <c r="EO25" s="174"/>
      <c r="EP25" s="174"/>
      <c r="EQ25" s="174"/>
      <c r="ER25" s="174"/>
      <c r="ES25" s="174"/>
      <c r="ET25" s="174"/>
      <c r="EU25" s="174"/>
      <c r="EV25" s="174"/>
      <c r="EW25" s="174"/>
      <c r="EX25" s="174"/>
      <c r="EY25" s="174"/>
      <c r="EZ25" s="174"/>
      <c r="FA25" s="174"/>
      <c r="FB25" s="174"/>
      <c r="FC25" s="174"/>
      <c r="FD25" s="174"/>
      <c r="FE25" s="174"/>
      <c r="FF25" s="174"/>
      <c r="FG25" s="174"/>
      <c r="FH25" s="174"/>
      <c r="FI25" s="174"/>
      <c r="FJ25" s="174"/>
      <c r="FK25" s="174"/>
      <c r="FL25" s="174"/>
      <c r="FM25" s="174"/>
      <c r="FN25" s="174"/>
      <c r="FO25" s="174"/>
      <c r="FP25" s="174"/>
      <c r="FQ25" s="174"/>
      <c r="FR25" s="174"/>
      <c r="FS25" s="174"/>
      <c r="FT25" s="174"/>
      <c r="FU25" s="174"/>
      <c r="FV25" s="174"/>
      <c r="FW25" s="174"/>
      <c r="FX25" s="174"/>
      <c r="FY25" s="174"/>
      <c r="FZ25" s="174"/>
      <c r="GA25" s="174"/>
      <c r="GB25" s="174"/>
      <c r="GC25" s="174"/>
      <c r="GD25" s="174"/>
      <c r="GE25" s="174"/>
      <c r="GF25" s="174"/>
      <c r="GG25" s="174"/>
      <c r="GH25" s="174"/>
      <c r="GI25" s="174"/>
      <c r="GJ25" s="174"/>
      <c r="GK25" s="174"/>
      <c r="GL25" s="174"/>
      <c r="GM25" s="174"/>
      <c r="GN25" s="174"/>
      <c r="GO25" s="174"/>
      <c r="GP25" s="174"/>
      <c r="GQ25" s="174"/>
      <c r="GR25" s="174"/>
      <c r="GS25" s="174"/>
      <c r="GT25" s="174"/>
      <c r="GU25" s="174"/>
      <c r="GV25" s="174"/>
      <c r="GW25" s="174"/>
      <c r="GX25" s="174"/>
      <c r="GY25" s="174"/>
      <c r="GZ25" s="174"/>
      <c r="HA25" s="174"/>
      <c r="HB25" s="174"/>
      <c r="HC25" s="174"/>
      <c r="HD25" s="174"/>
      <c r="HE25" s="174"/>
      <c r="HF25" s="174"/>
      <c r="HG25" s="174"/>
      <c r="HH25" s="174"/>
      <c r="HI25" s="174"/>
      <c r="HJ25" s="174"/>
      <c r="HK25" s="174"/>
      <c r="HL25" s="174"/>
      <c r="HM25" s="174"/>
      <c r="HN25" s="174"/>
      <c r="HO25" s="174"/>
      <c r="HP25" s="174"/>
      <c r="HQ25" s="174"/>
      <c r="HR25" s="174"/>
      <c r="HS25" s="174"/>
      <c r="HT25" s="174"/>
      <c r="HU25" s="174"/>
      <c r="HV25" s="174"/>
      <c r="HW25" s="174"/>
      <c r="HX25" s="174"/>
      <c r="HY25" s="174"/>
      <c r="HZ25" s="174"/>
      <c r="IA25" s="174"/>
      <c r="IB25" s="174"/>
      <c r="IC25" s="174"/>
      <c r="ID25" s="174"/>
      <c r="IE25" s="174"/>
      <c r="IF25" s="174"/>
      <c r="IG25" s="174"/>
      <c r="IH25" s="174"/>
      <c r="II25" s="174"/>
      <c r="IJ25" s="174"/>
      <c r="IK25" s="174"/>
      <c r="IL25" s="174"/>
      <c r="IM25" s="174"/>
      <c r="IN25" s="174"/>
      <c r="IO25" s="174"/>
      <c r="IP25" s="174"/>
      <c r="IQ25" s="174"/>
      <c r="IR25" s="174"/>
      <c r="IS25" s="174"/>
      <c r="IT25" s="174"/>
      <c r="IU25" s="174"/>
      <c r="IV25" s="174"/>
    </row>
    <row r="26" spans="1:256" s="116" customFormat="1" ht="30" customHeight="1" x14ac:dyDescent="0.15">
      <c r="A26" s="175"/>
      <c r="B26" s="233" t="s">
        <v>266</v>
      </c>
      <c r="C26" s="233"/>
      <c r="D26" s="234"/>
      <c r="E26" s="234"/>
      <c r="F26" s="234"/>
      <c r="G26" s="234"/>
      <c r="H26" s="177"/>
      <c r="I26" s="177"/>
      <c r="J26" s="177"/>
      <c r="K26" s="179"/>
    </row>
    <row r="27" spans="1:256" x14ac:dyDescent="0.15">
      <c r="A27" s="175"/>
      <c r="B27" s="116"/>
      <c r="C27" s="177"/>
      <c r="D27" s="177"/>
      <c r="E27" s="177"/>
      <c r="F27" s="177"/>
      <c r="G27" s="177"/>
      <c r="H27" s="177"/>
      <c r="I27" s="177"/>
      <c r="J27" s="177"/>
      <c r="K27" s="178"/>
    </row>
    <row r="28" spans="1:256" ht="28.25" customHeight="1" x14ac:dyDescent="0.15">
      <c r="A28" s="175"/>
      <c r="B28" s="233" t="s">
        <v>222</v>
      </c>
      <c r="C28" s="233"/>
      <c r="D28" s="234"/>
      <c r="E28" s="234"/>
      <c r="F28" s="234"/>
      <c r="G28" s="234"/>
      <c r="H28" s="177"/>
      <c r="I28" s="177"/>
      <c r="J28" s="177"/>
      <c r="K28" s="178"/>
    </row>
    <row r="29" spans="1:256" x14ac:dyDescent="0.15">
      <c r="A29" s="180"/>
      <c r="B29" s="181"/>
      <c r="C29" s="181"/>
      <c r="D29" s="181"/>
      <c r="E29" s="181"/>
      <c r="F29" s="181"/>
      <c r="G29" s="181"/>
      <c r="H29" s="181"/>
      <c r="I29" s="181"/>
      <c r="J29" s="181"/>
      <c r="K29" s="182"/>
    </row>
  </sheetData>
  <sheetProtection formatCells="0" formatColumns="0" formatRows="0" insertColumns="0" insertRows="0" insertHyperlinks="0" deleteColumns="0" deleteRows="0" sort="0" autoFilter="0" pivotTables="0"/>
  <mergeCells count="10">
    <mergeCell ref="C1:K1"/>
    <mergeCell ref="C2:K2"/>
    <mergeCell ref="C3:K3"/>
    <mergeCell ref="A5:K5"/>
    <mergeCell ref="B28:C28"/>
    <mergeCell ref="D28:G28"/>
    <mergeCell ref="C19:K19"/>
    <mergeCell ref="C21:K21"/>
    <mergeCell ref="B26:C26"/>
    <mergeCell ref="D26:G26"/>
  </mergeCells>
  <conditionalFormatting sqref="C9:J16">
    <cfRule type="containsText" dxfId="0" priority="2" operator="containsText" text="MANCA"/>
  </conditionalFormatting>
  <printOptions horizontalCentered="1"/>
  <pageMargins left="0.39374999999999999" right="0.39374999999999999" top="0.78749999999999998" bottom="0.78749999999999998" header="0.51180555555555496" footer="0.51180555555555496"/>
  <pageSetup paperSize="0" scale="0" firstPageNumber="0" fitToHeight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4</vt:i4>
      </vt:variant>
    </vt:vector>
  </HeadingPairs>
  <TitlesOfParts>
    <vt:vector size="8" baseType="lpstr">
      <vt:lpstr>Quadro A_Anagrafica</vt:lpstr>
      <vt:lpstr>Quadro B_Verifica spese</vt:lpstr>
      <vt:lpstr>Quadro C_Verifica documentale</vt:lpstr>
      <vt:lpstr>Quadro D_Riepilogo controllo</vt:lpstr>
      <vt:lpstr>'Quadro B_Verifica spese'!_FiltroDatabase</vt:lpstr>
      <vt:lpstr>'Quadro A_Anagrafica'!Area_stampa</vt:lpstr>
      <vt:lpstr>'Quadro B_Verifica spese'!Area_stampa</vt:lpstr>
      <vt:lpstr>'Quadro C_Verifica documentale'!Area_stampa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Sergio Amato</dc:creator>
  <cp:keywords/>
  <dc:description/>
  <cp:lastModifiedBy>Sergio amato</cp:lastModifiedBy>
  <cp:revision>1</cp:revision>
  <cp:lastPrinted>2020-09-01T17:12:39Z</cp:lastPrinted>
  <dcterms:created xsi:type="dcterms:W3CDTF">2007-10-03T13:03:24Z</dcterms:created>
  <dcterms:modified xsi:type="dcterms:W3CDTF">2025-02-06T10:47:35Z</dcterms:modified>
  <cp:category/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MSIP_Label_b244f673-923e-4cdb-8bf1-dfcce5b5c514_ActionId">
    <vt:lpwstr>bb9043d4-adac-4661-9ad5-ba466e51faae</vt:lpwstr>
  </property>
  <property fmtid="{D5CDD505-2E9C-101B-9397-08002B2CF9AE}" pid="7" name="MSIP_Label_b244f673-923e-4cdb-8bf1-dfcce5b5c514_Application">
    <vt:lpwstr>Microsoft Azure Information Protection</vt:lpwstr>
  </property>
  <property fmtid="{D5CDD505-2E9C-101B-9397-08002B2CF9AE}" pid="8" name="MSIP_Label_b244f673-923e-4cdb-8bf1-dfcce5b5c514_Enabled">
    <vt:lpwstr>True</vt:lpwstr>
  </property>
  <property fmtid="{D5CDD505-2E9C-101B-9397-08002B2CF9AE}" pid="9" name="MSIP_Label_b244f673-923e-4cdb-8bf1-dfcce5b5c514_Extended_MSFT_Method">
    <vt:lpwstr>Automatic</vt:lpwstr>
  </property>
  <property fmtid="{D5CDD505-2E9C-101B-9397-08002B2CF9AE}" pid="10" name="MSIP_Label_b244f673-923e-4cdb-8bf1-dfcce5b5c514_Name">
    <vt:lpwstr>Confidential</vt:lpwstr>
  </property>
  <property fmtid="{D5CDD505-2E9C-101B-9397-08002B2CF9AE}" pid="11" name="MSIP_Label_b244f673-923e-4cdb-8bf1-dfcce5b5c514_Owner">
    <vt:lpwstr>aferranti@deloitte.it</vt:lpwstr>
  </property>
  <property fmtid="{D5CDD505-2E9C-101B-9397-08002B2CF9AE}" pid="12" name="MSIP_Label_b244f673-923e-4cdb-8bf1-dfcce5b5c514_SetDate">
    <vt:lpwstr>2020-08-10T15:50:35.2147980Z</vt:lpwstr>
  </property>
  <property fmtid="{D5CDD505-2E9C-101B-9397-08002B2CF9AE}" pid="13" name="MSIP_Label_b244f673-923e-4cdb-8bf1-dfcce5b5c514_SiteId">
    <vt:lpwstr>36da45f1-dd2c-4d1f-af13-5abe46b99921</vt:lpwstr>
  </property>
  <property fmtid="{D5CDD505-2E9C-101B-9397-08002B2CF9AE}" pid="14" name="MSIP_Label_ea60d57e-af5b-4752-ac57-3e4f28ca11dc_ActionId">
    <vt:lpwstr>bb9043d4-adac-4661-9ad5-ba466e51faae</vt:lpwstr>
  </property>
  <property fmtid="{D5CDD505-2E9C-101B-9397-08002B2CF9AE}" pid="15" name="MSIP_Label_ea60d57e-af5b-4752-ac57-3e4f28ca11dc_Application">
    <vt:lpwstr>Microsoft Azure Information Protection</vt:lpwstr>
  </property>
  <property fmtid="{D5CDD505-2E9C-101B-9397-08002B2CF9AE}" pid="16" name="MSIP_Label_ea60d57e-af5b-4752-ac57-3e4f28ca11dc_Enabled">
    <vt:lpwstr>True</vt:lpwstr>
  </property>
  <property fmtid="{D5CDD505-2E9C-101B-9397-08002B2CF9AE}" pid="17" name="MSIP_Label_ea60d57e-af5b-4752-ac57-3e4f28ca11dc_Extended_MSFT_Method">
    <vt:lpwstr>Automatic</vt:lpwstr>
  </property>
  <property fmtid="{D5CDD505-2E9C-101B-9397-08002B2CF9AE}" pid="18" name="MSIP_Label_ea60d57e-af5b-4752-ac57-3e4f28ca11dc_Name">
    <vt:lpwstr>No Additional Protection</vt:lpwstr>
  </property>
  <property fmtid="{D5CDD505-2E9C-101B-9397-08002B2CF9AE}" pid="19" name="MSIP_Label_ea60d57e-af5b-4752-ac57-3e4f28ca11dc_Owner">
    <vt:lpwstr>aferranti@deloitte.it</vt:lpwstr>
  </property>
  <property fmtid="{D5CDD505-2E9C-101B-9397-08002B2CF9AE}" pid="20" name="MSIP_Label_ea60d57e-af5b-4752-ac57-3e4f28ca11dc_Parent">
    <vt:lpwstr>b244f673-923e-4cdb-8bf1-dfcce5b5c514</vt:lpwstr>
  </property>
  <property fmtid="{D5CDD505-2E9C-101B-9397-08002B2CF9AE}" pid="21" name="MSIP_Label_ea60d57e-af5b-4752-ac57-3e4f28ca11dc_SetDate">
    <vt:lpwstr>2020-08-10T15:50:35.2147980Z</vt:lpwstr>
  </property>
  <property fmtid="{D5CDD505-2E9C-101B-9397-08002B2CF9AE}" pid="22" name="MSIP_Label_ea60d57e-af5b-4752-ac57-3e4f28ca11dc_SiteId">
    <vt:lpwstr>36da45f1-dd2c-4d1f-af13-5abe46b99921</vt:lpwstr>
  </property>
  <property fmtid="{D5CDD505-2E9C-101B-9397-08002B2CF9AE}" pid="23" name="ScaleCrop">
    <vt:bool>false</vt:bool>
  </property>
  <property fmtid="{D5CDD505-2E9C-101B-9397-08002B2CF9AE}" pid="24" name="Sensitivity">
    <vt:lpwstr>Confidential No Additional Protection</vt:lpwstr>
  </property>
  <property fmtid="{D5CDD505-2E9C-101B-9397-08002B2CF9AE}" pid="25" name="ShareDoc">
    <vt:bool>false</vt:bool>
  </property>
</Properties>
</file>